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ULIAH\SEMESTER 6\SKRIPSI\PENELITIAN\"/>
    </mc:Choice>
  </mc:AlternateContent>
  <bookViews>
    <workbookView xWindow="0" yWindow="0" windowWidth="20490" windowHeight="7650" activeTab="5"/>
  </bookViews>
  <sheets>
    <sheet name="UT Pretest" sheetId="2" r:id="rId1"/>
    <sheet name="UT Posttest" sheetId="3" r:id="rId2"/>
    <sheet name="N-Gain UT" sheetId="4" r:id="rId3"/>
    <sheet name="UL Pretest" sheetId="5" r:id="rId4"/>
    <sheet name="UL Posttest" sheetId="7" r:id="rId5"/>
    <sheet name="N-Gain UL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AC29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6" i="7"/>
  <c r="AC7" i="5" l="1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6" i="5"/>
  <c r="AC29" i="5" s="1"/>
  <c r="D4" i="4" l="1"/>
  <c r="AC14" i="2"/>
  <c r="AC7" i="3"/>
  <c r="AC8" i="3"/>
  <c r="AC9" i="3"/>
  <c r="AC10" i="3"/>
  <c r="AC14" i="3" s="1"/>
  <c r="AC11" i="3"/>
  <c r="AC12" i="3"/>
  <c r="AC13" i="3"/>
  <c r="AC6" i="3"/>
  <c r="AC6" i="2" l="1"/>
  <c r="AC7" i="2"/>
  <c r="AC8" i="2"/>
  <c r="AC9" i="2"/>
  <c r="AC10" i="2"/>
  <c r="AC11" i="2"/>
  <c r="AC12" i="2"/>
  <c r="AC13" i="2"/>
</calcChain>
</file>

<file path=xl/sharedStrings.xml><?xml version="1.0" encoding="utf-8"?>
<sst xmlns="http://schemas.openxmlformats.org/spreadsheetml/2006/main" count="473" uniqueCount="65">
  <si>
    <t>Pretest</t>
  </si>
  <si>
    <t>Posttest</t>
  </si>
  <si>
    <t>Alifia Cahyaneng Tias</t>
  </si>
  <si>
    <t>Kharisha Amalia Nur S.</t>
  </si>
  <si>
    <t>Mutiara Kusumaningsih</t>
  </si>
  <si>
    <t>Novia Djoend L.</t>
  </si>
  <si>
    <t>Rezkihana Nur Fadhilah</t>
  </si>
  <si>
    <t>Siti Zulaikhah</t>
  </si>
  <si>
    <t>No.</t>
  </si>
  <si>
    <t>Nama</t>
  </si>
  <si>
    <t>Soal No. 1</t>
  </si>
  <si>
    <t>Soal No. 2</t>
  </si>
  <si>
    <t>Soal No. 3</t>
  </si>
  <si>
    <t>Soal No. 4</t>
  </si>
  <si>
    <t>Soal No. 5</t>
  </si>
  <si>
    <t>Jumlah Skor</t>
  </si>
  <si>
    <t>Nilai</t>
  </si>
  <si>
    <t>PENILAIAN PRETEST DAN POST TEST PENELITIAN TERBATAS</t>
  </si>
  <si>
    <t>v</t>
  </si>
  <si>
    <t>Rata-Rata Prestest</t>
  </si>
  <si>
    <t>Rata-Rata Post-test</t>
  </si>
  <si>
    <t>Smax</t>
  </si>
  <si>
    <t>N-gain</t>
  </si>
  <si>
    <t>HASIL N-GAIN UJI TERBATAS</t>
  </si>
  <si>
    <t>Kategori</t>
  </si>
  <si>
    <t>Sedang</t>
  </si>
  <si>
    <t>Keterangan</t>
  </si>
  <si>
    <t>APRILIA DWI MAHFIDA</t>
  </si>
  <si>
    <t>BOYCE RAJAMIN</t>
  </si>
  <si>
    <t>AHMAD DANA MAULANA</t>
  </si>
  <si>
    <t>AMELIA AKILA RUFA MASFUFAH</t>
  </si>
  <si>
    <t>DEFI ARINA NINGRUM</t>
  </si>
  <si>
    <t>DEO FAJAR HIDAYAT</t>
  </si>
  <si>
    <t>DINA SUCI RAMADHANI</t>
  </si>
  <si>
    <t>EKA NURIS ATFILAILI FITRIA</t>
  </si>
  <si>
    <t>ELIF PUJA SAKILA</t>
  </si>
  <si>
    <t>ELSA AGUSTINA</t>
  </si>
  <si>
    <t>ERISA NARIYATUL LAILA</t>
  </si>
  <si>
    <t>INELYS JUNISA SALWA PRAWITA</t>
  </si>
  <si>
    <t>KARINA PUTRI HERNANI</t>
  </si>
  <si>
    <t>MOCHAMMAD FAUZIDIN RAHADZAN</t>
  </si>
  <si>
    <t>MOHAMMAD RIZKI A'INUL YAQIN</t>
  </si>
  <si>
    <t>MUAFARIN NUR HIDAYAH</t>
  </si>
  <si>
    <t>MUHAMMAD RYAN SANTANA</t>
  </si>
  <si>
    <t>PUTRI AMBARWATI</t>
  </si>
  <si>
    <t>SAFIRA TRI CAHYANI</t>
  </si>
  <si>
    <t>SHEVIRA DEWI MEI LIDYANTI</t>
  </si>
  <si>
    <t>SORAYA EKA HAPSARI</t>
  </si>
  <si>
    <t>VICHA AYU AULIA</t>
  </si>
  <si>
    <t>YESIKA PUTRI CAHYANI</t>
  </si>
  <si>
    <t>Terlambat</t>
  </si>
  <si>
    <t>RATA-RATA NILAI PRETEST</t>
  </si>
  <si>
    <t>PENILAIAN PRETEST DAN POST TEST PENELITIAN LAPANGAN</t>
  </si>
  <si>
    <t>Tepat Waktu</t>
  </si>
  <si>
    <t>RATA-RATA NILAI POST-TEST</t>
  </si>
  <si>
    <t>HASIL N-GAIN UJI LAPANGAN</t>
  </si>
  <si>
    <t>Komponen</t>
  </si>
  <si>
    <t>N-Gain</t>
  </si>
  <si>
    <t>Nilai tertinggi</t>
  </si>
  <si>
    <t>Nilai terendah</t>
  </si>
  <si>
    <t>Rata-rata</t>
  </si>
  <si>
    <r>
      <rPr>
        <b/>
        <sz val="12"/>
        <color theme="1"/>
        <rFont val="Times New Roman"/>
        <family val="1"/>
      </rPr>
      <t xml:space="preserve">RATA-RATA NILAI </t>
    </r>
    <r>
      <rPr>
        <b/>
        <i/>
        <sz val="12"/>
        <color theme="1"/>
        <rFont val="Times New Roman"/>
        <family val="1"/>
      </rPr>
      <t>PRETEST</t>
    </r>
  </si>
  <si>
    <r>
      <t xml:space="preserve">RATA-RATA NILAI </t>
    </r>
    <r>
      <rPr>
        <b/>
        <i/>
        <sz val="12"/>
        <color theme="1"/>
        <rFont val="Times New Roman"/>
        <family val="1"/>
      </rPr>
      <t>POSTTEST</t>
    </r>
  </si>
  <si>
    <t>Annisa Dwi  Astari</t>
  </si>
  <si>
    <t>Sakman Farizi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</si>
</sst>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4"/>
  <sheetViews>
    <sheetView workbookViewId="0">
      <selection activeCell="A4" sqref="A4:AC14"/>
    </sheetView>
  </sheetViews>
  <sheetFormatPr defaultRowHeight="15.75" x14ac:dyDescent="0.25"/>
  <cols>
    <col min="1" max="1" width="9.140625" style="1"/>
    <col min="2" max="2" width="24.5703125" style="1" customWidth="1"/>
    <col min="3" max="4" width="5.85546875" style="1" customWidth="1"/>
    <col min="5" max="5" width="6" style="1" customWidth="1"/>
    <col min="6" max="6" width="5" style="1" customWidth="1"/>
    <col min="7" max="8" width="5.42578125" style="1" customWidth="1"/>
    <col min="9" max="9" width="5" style="1" customWidth="1"/>
    <col min="10" max="10" width="5.140625" style="1" customWidth="1"/>
    <col min="11" max="11" width="4.85546875" style="1" customWidth="1"/>
    <col min="12" max="13" width="5" style="1" customWidth="1"/>
    <col min="14" max="14" width="4.85546875" style="1" customWidth="1"/>
    <col min="15" max="16" width="4.7109375" style="1" customWidth="1"/>
    <col min="17" max="18" width="4.85546875" style="1" customWidth="1"/>
    <col min="19" max="20" width="4.7109375" style="1" customWidth="1"/>
    <col min="21" max="23" width="4.85546875" style="1" customWidth="1"/>
    <col min="24" max="24" width="4.5703125" style="1" customWidth="1"/>
    <col min="25" max="25" width="4.7109375" style="1" customWidth="1"/>
    <col min="26" max="26" width="4.85546875" style="1" customWidth="1"/>
    <col min="27" max="27" width="4.7109375" style="1" customWidth="1"/>
    <col min="28" max="28" width="14.5703125" style="1" customWidth="1"/>
    <col min="29" max="16384" width="9.140625" style="1"/>
  </cols>
  <sheetData>
    <row r="2" spans="1:29" x14ac:dyDescent="0.2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4" spans="1:29" x14ac:dyDescent="0.25">
      <c r="A4" s="33" t="s">
        <v>8</v>
      </c>
      <c r="B4" s="33" t="s">
        <v>9</v>
      </c>
      <c r="C4" s="37" t="s">
        <v>10</v>
      </c>
      <c r="D4" s="37"/>
      <c r="E4" s="37"/>
      <c r="F4" s="37"/>
      <c r="G4" s="37"/>
      <c r="H4" s="37" t="s">
        <v>11</v>
      </c>
      <c r="I4" s="37"/>
      <c r="J4" s="37"/>
      <c r="K4" s="37"/>
      <c r="L4" s="37"/>
      <c r="M4" s="37" t="s">
        <v>12</v>
      </c>
      <c r="N4" s="37"/>
      <c r="O4" s="37"/>
      <c r="P4" s="37"/>
      <c r="Q4" s="37"/>
      <c r="R4" s="37" t="s">
        <v>13</v>
      </c>
      <c r="S4" s="37"/>
      <c r="T4" s="37"/>
      <c r="U4" s="37"/>
      <c r="V4" s="37"/>
      <c r="W4" s="37" t="s">
        <v>14</v>
      </c>
      <c r="X4" s="37"/>
      <c r="Y4" s="37"/>
      <c r="Z4" s="37"/>
      <c r="AA4" s="37"/>
      <c r="AB4" s="33" t="s">
        <v>15</v>
      </c>
      <c r="AC4" s="33" t="s">
        <v>16</v>
      </c>
    </row>
    <row r="5" spans="1:29" x14ac:dyDescent="0.25">
      <c r="A5" s="33"/>
      <c r="B5" s="33"/>
      <c r="C5" s="27">
        <v>0</v>
      </c>
      <c r="D5" s="28">
        <v>1</v>
      </c>
      <c r="E5" s="28">
        <v>2</v>
      </c>
      <c r="F5" s="28">
        <v>3</v>
      </c>
      <c r="G5" s="28">
        <v>4</v>
      </c>
      <c r="H5" s="28">
        <v>0</v>
      </c>
      <c r="I5" s="28">
        <v>1</v>
      </c>
      <c r="J5" s="28">
        <v>2</v>
      </c>
      <c r="K5" s="28">
        <v>3</v>
      </c>
      <c r="L5" s="28">
        <v>4</v>
      </c>
      <c r="M5" s="28">
        <v>0</v>
      </c>
      <c r="N5" s="28">
        <v>1</v>
      </c>
      <c r="O5" s="28">
        <v>2</v>
      </c>
      <c r="P5" s="28">
        <v>3</v>
      </c>
      <c r="Q5" s="28">
        <v>4</v>
      </c>
      <c r="R5" s="28">
        <v>0</v>
      </c>
      <c r="S5" s="28">
        <v>1</v>
      </c>
      <c r="T5" s="28">
        <v>2</v>
      </c>
      <c r="U5" s="28">
        <v>3</v>
      </c>
      <c r="V5" s="28">
        <v>4</v>
      </c>
      <c r="W5" s="28">
        <v>0</v>
      </c>
      <c r="X5" s="28">
        <v>1</v>
      </c>
      <c r="Y5" s="28">
        <v>2</v>
      </c>
      <c r="Z5" s="28">
        <v>3</v>
      </c>
      <c r="AA5" s="28">
        <v>4</v>
      </c>
      <c r="AB5" s="33"/>
      <c r="AC5" s="33"/>
    </row>
    <row r="6" spans="1:29" x14ac:dyDescent="0.25">
      <c r="A6" s="2">
        <v>1</v>
      </c>
      <c r="B6" s="4" t="s">
        <v>2</v>
      </c>
      <c r="C6" s="2"/>
      <c r="D6" s="2" t="s">
        <v>18</v>
      </c>
      <c r="E6" s="2"/>
      <c r="F6" s="2"/>
      <c r="G6" s="2"/>
      <c r="H6" s="2"/>
      <c r="I6" s="2" t="s">
        <v>18</v>
      </c>
      <c r="J6" s="2"/>
      <c r="K6" s="2"/>
      <c r="L6" s="2"/>
      <c r="M6" s="2"/>
      <c r="N6" s="2" t="s">
        <v>18</v>
      </c>
      <c r="O6" s="2"/>
      <c r="P6" s="2"/>
      <c r="Q6" s="2"/>
      <c r="R6" s="2"/>
      <c r="S6" s="2"/>
      <c r="T6" s="2" t="s">
        <v>18</v>
      </c>
      <c r="U6" s="2"/>
      <c r="V6" s="2"/>
      <c r="W6" s="2"/>
      <c r="X6" s="2"/>
      <c r="Y6" s="2" t="s">
        <v>18</v>
      </c>
      <c r="Z6" s="2"/>
      <c r="AA6" s="2"/>
      <c r="AB6" s="2">
        <v>7</v>
      </c>
      <c r="AC6" s="5">
        <f t="shared" ref="AC6:AC10" si="0">AVERAGE((AB6/20)*100)</f>
        <v>35</v>
      </c>
    </row>
    <row r="7" spans="1:29" x14ac:dyDescent="0.25">
      <c r="A7" s="2">
        <v>2</v>
      </c>
      <c r="B7" s="4" t="s">
        <v>63</v>
      </c>
      <c r="C7" s="2"/>
      <c r="D7" s="2" t="s">
        <v>18</v>
      </c>
      <c r="E7" s="2"/>
      <c r="F7" s="2"/>
      <c r="G7" s="2"/>
      <c r="H7" s="2"/>
      <c r="I7" s="2"/>
      <c r="J7" s="2" t="s">
        <v>18</v>
      </c>
      <c r="K7" s="2"/>
      <c r="L7" s="2"/>
      <c r="M7" s="2" t="s">
        <v>18</v>
      </c>
      <c r="N7" s="2"/>
      <c r="O7" s="2"/>
      <c r="P7" s="2"/>
      <c r="Q7" s="2"/>
      <c r="R7" s="2"/>
      <c r="S7" s="2"/>
      <c r="T7" s="2" t="s">
        <v>18</v>
      </c>
      <c r="U7" s="2"/>
      <c r="V7" s="2"/>
      <c r="W7" s="2" t="s">
        <v>18</v>
      </c>
      <c r="X7" s="2"/>
      <c r="Y7" s="2"/>
      <c r="Z7" s="2"/>
      <c r="AA7" s="2"/>
      <c r="AB7" s="2">
        <v>5</v>
      </c>
      <c r="AC7" s="5">
        <f t="shared" si="0"/>
        <v>25</v>
      </c>
    </row>
    <row r="8" spans="1:29" x14ac:dyDescent="0.25">
      <c r="A8" s="2">
        <v>3</v>
      </c>
      <c r="B8" s="4" t="s">
        <v>3</v>
      </c>
      <c r="C8" s="2"/>
      <c r="D8" s="2"/>
      <c r="E8" s="2"/>
      <c r="F8" s="2" t="s">
        <v>18</v>
      </c>
      <c r="G8" s="2"/>
      <c r="H8" s="2"/>
      <c r="I8" s="2"/>
      <c r="J8" s="2"/>
      <c r="K8" s="2" t="s">
        <v>18</v>
      </c>
      <c r="L8" s="2"/>
      <c r="M8" s="2" t="s">
        <v>18</v>
      </c>
      <c r="N8" s="2"/>
      <c r="O8" s="2"/>
      <c r="P8" s="2"/>
      <c r="Q8" s="2"/>
      <c r="R8" s="2"/>
      <c r="S8" s="2" t="s">
        <v>18</v>
      </c>
      <c r="T8" s="2"/>
      <c r="U8" s="2"/>
      <c r="V8" s="2"/>
      <c r="W8" s="2" t="s">
        <v>18</v>
      </c>
      <c r="X8" s="2"/>
      <c r="Y8" s="2"/>
      <c r="Z8" s="2"/>
      <c r="AA8" s="2"/>
      <c r="AB8" s="2">
        <v>7</v>
      </c>
      <c r="AC8" s="5">
        <f t="shared" si="0"/>
        <v>35</v>
      </c>
    </row>
    <row r="9" spans="1:29" x14ac:dyDescent="0.25">
      <c r="A9" s="2">
        <v>4</v>
      </c>
      <c r="B9" s="4" t="s">
        <v>4</v>
      </c>
      <c r="C9" s="2"/>
      <c r="D9" s="2" t="s">
        <v>18</v>
      </c>
      <c r="E9" s="2"/>
      <c r="F9" s="2"/>
      <c r="G9" s="2"/>
      <c r="H9" s="2"/>
      <c r="I9" s="2"/>
      <c r="J9" s="2"/>
      <c r="K9" s="2" t="s">
        <v>18</v>
      </c>
      <c r="L9" s="2"/>
      <c r="M9" s="2"/>
      <c r="N9" s="2"/>
      <c r="O9" s="2" t="s">
        <v>18</v>
      </c>
      <c r="P9" s="2"/>
      <c r="Q9" s="2"/>
      <c r="R9" s="2"/>
      <c r="S9" s="2"/>
      <c r="T9" s="2" t="s">
        <v>18</v>
      </c>
      <c r="U9" s="2"/>
      <c r="V9" s="2"/>
      <c r="W9" s="2" t="s">
        <v>18</v>
      </c>
      <c r="X9" s="2"/>
      <c r="Y9" s="2"/>
      <c r="Z9" s="2"/>
      <c r="AA9" s="2"/>
      <c r="AB9" s="2">
        <v>8</v>
      </c>
      <c r="AC9" s="5">
        <f t="shared" si="0"/>
        <v>40</v>
      </c>
    </row>
    <row r="10" spans="1:29" x14ac:dyDescent="0.25">
      <c r="A10" s="2">
        <v>5</v>
      </c>
      <c r="B10" s="4" t="s">
        <v>5</v>
      </c>
      <c r="C10" s="2"/>
      <c r="D10" s="2" t="s">
        <v>18</v>
      </c>
      <c r="E10" s="2"/>
      <c r="F10" s="2"/>
      <c r="G10" s="2"/>
      <c r="H10" s="2"/>
      <c r="I10" s="2"/>
      <c r="J10" s="2"/>
      <c r="K10" s="2" t="s">
        <v>18</v>
      </c>
      <c r="L10" s="2"/>
      <c r="M10" s="2"/>
      <c r="N10" s="2"/>
      <c r="O10" s="2" t="s">
        <v>18</v>
      </c>
      <c r="P10" s="2"/>
      <c r="Q10" s="2"/>
      <c r="R10" s="2"/>
      <c r="S10" s="2"/>
      <c r="T10" s="2" t="s">
        <v>18</v>
      </c>
      <c r="U10" s="2"/>
      <c r="V10" s="2"/>
      <c r="W10" s="2"/>
      <c r="X10" s="2"/>
      <c r="Y10" s="2" t="s">
        <v>18</v>
      </c>
      <c r="Z10" s="2"/>
      <c r="AA10" s="2"/>
      <c r="AB10" s="2">
        <v>10</v>
      </c>
      <c r="AC10" s="5">
        <f t="shared" si="0"/>
        <v>50</v>
      </c>
    </row>
    <row r="11" spans="1:29" x14ac:dyDescent="0.25">
      <c r="A11" s="2">
        <v>6</v>
      </c>
      <c r="B11" s="4" t="s">
        <v>6</v>
      </c>
      <c r="C11" s="2" t="s">
        <v>18</v>
      </c>
      <c r="D11" s="2"/>
      <c r="E11" s="2"/>
      <c r="F11" s="2"/>
      <c r="G11" s="2"/>
      <c r="H11" s="2" t="s">
        <v>18</v>
      </c>
      <c r="I11" s="2"/>
      <c r="J11" s="2"/>
      <c r="K11" s="2"/>
      <c r="L11" s="2"/>
      <c r="M11" s="2" t="s">
        <v>18</v>
      </c>
      <c r="N11" s="2"/>
      <c r="O11" s="2"/>
      <c r="P11" s="2"/>
      <c r="Q11" s="2"/>
      <c r="R11" s="2"/>
      <c r="S11" s="2"/>
      <c r="T11" s="2" t="s">
        <v>18</v>
      </c>
      <c r="U11" s="2"/>
      <c r="V11" s="2"/>
      <c r="W11" s="2" t="s">
        <v>18</v>
      </c>
      <c r="X11" s="2"/>
      <c r="Y11" s="2"/>
      <c r="Z11" s="2"/>
      <c r="AA11" s="2"/>
      <c r="AB11" s="2">
        <v>2</v>
      </c>
      <c r="AC11" s="5">
        <f>AVERAGE((AB11/20)*100)</f>
        <v>10</v>
      </c>
    </row>
    <row r="12" spans="1:29" x14ac:dyDescent="0.25">
      <c r="A12" s="2">
        <v>7</v>
      </c>
      <c r="B12" s="4" t="s">
        <v>64</v>
      </c>
      <c r="C12" s="2"/>
      <c r="D12" s="2" t="s">
        <v>18</v>
      </c>
      <c r="E12" s="2"/>
      <c r="F12" s="2"/>
      <c r="G12" s="2"/>
      <c r="H12" s="2"/>
      <c r="I12" s="2" t="s">
        <v>18</v>
      </c>
      <c r="J12" s="2"/>
      <c r="K12" s="2"/>
      <c r="L12" s="2"/>
      <c r="M12" s="2" t="s">
        <v>18</v>
      </c>
      <c r="N12" s="2"/>
      <c r="O12" s="2"/>
      <c r="P12" s="2"/>
      <c r="Q12" s="2"/>
      <c r="R12" s="2" t="s">
        <v>18</v>
      </c>
      <c r="S12" s="2"/>
      <c r="T12" s="2"/>
      <c r="U12" s="2"/>
      <c r="V12" s="2"/>
      <c r="W12" s="2" t="s">
        <v>18</v>
      </c>
      <c r="X12" s="2"/>
      <c r="Y12" s="2"/>
      <c r="Z12" s="2"/>
      <c r="AA12" s="2"/>
      <c r="AB12" s="2">
        <v>2</v>
      </c>
      <c r="AC12" s="5">
        <f>AVERAGE((AB12/20)*100)</f>
        <v>10</v>
      </c>
    </row>
    <row r="13" spans="1:29" x14ac:dyDescent="0.25">
      <c r="A13" s="2">
        <v>8</v>
      </c>
      <c r="B13" s="4" t="s">
        <v>7</v>
      </c>
      <c r="C13" s="2" t="s">
        <v>18</v>
      </c>
      <c r="D13" s="2"/>
      <c r="E13" s="2"/>
      <c r="F13" s="2"/>
      <c r="G13" s="2"/>
      <c r="H13" s="2"/>
      <c r="I13" s="2" t="s">
        <v>18</v>
      </c>
      <c r="J13" s="2"/>
      <c r="K13" s="2"/>
      <c r="L13" s="2"/>
      <c r="M13" s="2"/>
      <c r="N13" s="2" t="s">
        <v>18</v>
      </c>
      <c r="O13" s="2"/>
      <c r="P13" s="2"/>
      <c r="Q13" s="2"/>
      <c r="R13" s="2"/>
      <c r="S13" s="2" t="s">
        <v>18</v>
      </c>
      <c r="T13" s="2"/>
      <c r="U13" s="2"/>
      <c r="V13" s="2"/>
      <c r="W13" s="2"/>
      <c r="X13" s="2" t="s">
        <v>18</v>
      </c>
      <c r="Y13" s="2"/>
      <c r="Z13" s="2"/>
      <c r="AA13" s="2"/>
      <c r="AB13" s="2">
        <v>4</v>
      </c>
      <c r="AC13" s="5">
        <f>AVERAGE((AB13/20)*100)</f>
        <v>20</v>
      </c>
    </row>
    <row r="14" spans="1:29" x14ac:dyDescent="0.25">
      <c r="A14" s="34" t="s">
        <v>61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0">
        <f>AVERAGE(AC6:AC13)</f>
        <v>28.125</v>
      </c>
    </row>
  </sheetData>
  <mergeCells count="11">
    <mergeCell ref="A14:AB14"/>
    <mergeCell ref="AB4:AB5"/>
    <mergeCell ref="AC4:AC5"/>
    <mergeCell ref="A2:AC2"/>
    <mergeCell ref="A4:A5"/>
    <mergeCell ref="B4:B5"/>
    <mergeCell ref="C4:G4"/>
    <mergeCell ref="H4:L4"/>
    <mergeCell ref="M4:Q4"/>
    <mergeCell ref="R4:V4"/>
    <mergeCell ref="W4:AA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>
      <selection activeCell="A4" sqref="A4:AC14"/>
    </sheetView>
  </sheetViews>
  <sheetFormatPr defaultRowHeight="15" x14ac:dyDescent="0.25"/>
  <cols>
    <col min="1" max="1" width="5.28515625" customWidth="1"/>
    <col min="2" max="2" width="25" customWidth="1"/>
    <col min="3" max="3" width="5" customWidth="1"/>
    <col min="4" max="4" width="5.5703125" customWidth="1"/>
    <col min="5" max="5" width="5" customWidth="1"/>
    <col min="6" max="6" width="4.42578125" customWidth="1"/>
    <col min="7" max="7" width="4.7109375" customWidth="1"/>
    <col min="8" max="8" width="5" customWidth="1"/>
    <col min="9" max="9" width="4.85546875" customWidth="1"/>
    <col min="10" max="10" width="4.5703125" customWidth="1"/>
    <col min="11" max="11" width="4.7109375" customWidth="1"/>
    <col min="12" max="12" width="5" customWidth="1"/>
    <col min="13" max="13" width="4.7109375" customWidth="1"/>
    <col min="14" max="15" width="4.5703125" customWidth="1"/>
    <col min="16" max="17" width="4.85546875" customWidth="1"/>
    <col min="18" max="19" width="4.7109375" customWidth="1"/>
    <col min="20" max="21" width="4.42578125" customWidth="1"/>
    <col min="22" max="22" width="4.85546875" customWidth="1"/>
    <col min="23" max="23" width="4.28515625" customWidth="1"/>
    <col min="24" max="24" width="4.7109375" customWidth="1"/>
    <col min="25" max="25" width="4.42578125" customWidth="1"/>
    <col min="26" max="26" width="4.5703125" customWidth="1"/>
    <col min="27" max="27" width="5" customWidth="1"/>
    <col min="28" max="28" width="13" customWidth="1"/>
  </cols>
  <sheetData>
    <row r="1" spans="1:29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x14ac:dyDescent="0.2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x14ac:dyDescent="0.25">
      <c r="A4" s="33" t="s">
        <v>8</v>
      </c>
      <c r="B4" s="33" t="s">
        <v>9</v>
      </c>
      <c r="C4" s="37" t="s">
        <v>10</v>
      </c>
      <c r="D4" s="37"/>
      <c r="E4" s="37"/>
      <c r="F4" s="37"/>
      <c r="G4" s="37"/>
      <c r="H4" s="37" t="s">
        <v>11</v>
      </c>
      <c r="I4" s="37"/>
      <c r="J4" s="37"/>
      <c r="K4" s="37"/>
      <c r="L4" s="37"/>
      <c r="M4" s="37" t="s">
        <v>12</v>
      </c>
      <c r="N4" s="37"/>
      <c r="O4" s="37"/>
      <c r="P4" s="37"/>
      <c r="Q4" s="37"/>
      <c r="R4" s="37" t="s">
        <v>13</v>
      </c>
      <c r="S4" s="37"/>
      <c r="T4" s="37"/>
      <c r="U4" s="37"/>
      <c r="V4" s="37"/>
      <c r="W4" s="37" t="s">
        <v>14</v>
      </c>
      <c r="X4" s="37"/>
      <c r="Y4" s="37"/>
      <c r="Z4" s="37"/>
      <c r="AA4" s="37"/>
      <c r="AB4" s="33" t="s">
        <v>15</v>
      </c>
      <c r="AC4" s="33" t="s">
        <v>16</v>
      </c>
    </row>
    <row r="5" spans="1:29" ht="15.75" x14ac:dyDescent="0.25">
      <c r="A5" s="33"/>
      <c r="B5" s="33"/>
      <c r="C5" s="6">
        <v>0</v>
      </c>
      <c r="D5" s="7">
        <v>1</v>
      </c>
      <c r="E5" s="7">
        <v>2</v>
      </c>
      <c r="F5" s="7">
        <v>3</v>
      </c>
      <c r="G5" s="7">
        <v>4</v>
      </c>
      <c r="H5" s="7">
        <v>0</v>
      </c>
      <c r="I5" s="7">
        <v>1</v>
      </c>
      <c r="J5" s="7">
        <v>2</v>
      </c>
      <c r="K5" s="7">
        <v>3</v>
      </c>
      <c r="L5" s="7">
        <v>4</v>
      </c>
      <c r="M5" s="7">
        <v>0</v>
      </c>
      <c r="N5" s="7">
        <v>1</v>
      </c>
      <c r="O5" s="7">
        <v>2</v>
      </c>
      <c r="P5" s="7">
        <v>3</v>
      </c>
      <c r="Q5" s="7">
        <v>4</v>
      </c>
      <c r="R5" s="7">
        <v>0</v>
      </c>
      <c r="S5" s="7">
        <v>1</v>
      </c>
      <c r="T5" s="7">
        <v>2</v>
      </c>
      <c r="U5" s="7">
        <v>3</v>
      </c>
      <c r="V5" s="7">
        <v>4</v>
      </c>
      <c r="W5" s="7">
        <v>0</v>
      </c>
      <c r="X5" s="7">
        <v>1</v>
      </c>
      <c r="Y5" s="7">
        <v>2</v>
      </c>
      <c r="Z5" s="7">
        <v>3</v>
      </c>
      <c r="AA5" s="7">
        <v>4</v>
      </c>
      <c r="AB5" s="33"/>
      <c r="AC5" s="33"/>
    </row>
    <row r="6" spans="1:29" ht="15.75" x14ac:dyDescent="0.25">
      <c r="A6" s="2">
        <v>1</v>
      </c>
      <c r="B6" s="4" t="s">
        <v>2</v>
      </c>
      <c r="C6" s="2"/>
      <c r="D6" s="2" t="s">
        <v>18</v>
      </c>
      <c r="E6" s="2"/>
      <c r="F6" s="2"/>
      <c r="G6" s="2"/>
      <c r="H6" s="2"/>
      <c r="I6" s="2"/>
      <c r="J6" s="2" t="s">
        <v>18</v>
      </c>
      <c r="K6" s="2"/>
      <c r="L6" s="2"/>
      <c r="M6" s="2"/>
      <c r="N6" s="2"/>
      <c r="O6" s="2"/>
      <c r="P6" s="2" t="s">
        <v>18</v>
      </c>
      <c r="Q6" s="2"/>
      <c r="R6" s="2"/>
      <c r="S6" s="2"/>
      <c r="T6" s="2" t="s">
        <v>18</v>
      </c>
      <c r="U6" s="2"/>
      <c r="V6" s="2"/>
      <c r="W6" s="2"/>
      <c r="X6" s="2"/>
      <c r="Y6" s="2" t="s">
        <v>18</v>
      </c>
      <c r="Z6" s="2"/>
      <c r="AA6" s="2"/>
      <c r="AB6" s="2">
        <v>10</v>
      </c>
      <c r="AC6" s="5">
        <f>AVERAGE((AB6/20)*100)</f>
        <v>50</v>
      </c>
    </row>
    <row r="7" spans="1:29" ht="15.75" x14ac:dyDescent="0.25">
      <c r="A7" s="2">
        <v>2</v>
      </c>
      <c r="B7" s="4" t="s">
        <v>63</v>
      </c>
      <c r="C7" s="2"/>
      <c r="D7" s="2"/>
      <c r="E7" s="2"/>
      <c r="F7" s="2" t="s">
        <v>18</v>
      </c>
      <c r="G7" s="2"/>
      <c r="H7" s="2"/>
      <c r="I7" s="2"/>
      <c r="J7" s="2"/>
      <c r="K7" s="2" t="s">
        <v>18</v>
      </c>
      <c r="L7" s="2"/>
      <c r="M7" s="2"/>
      <c r="N7" s="2"/>
      <c r="O7" s="2"/>
      <c r="P7" s="2" t="s">
        <v>18</v>
      </c>
      <c r="Q7" s="2"/>
      <c r="R7" s="2"/>
      <c r="S7" s="2"/>
      <c r="T7" s="2" t="s">
        <v>18</v>
      </c>
      <c r="U7" s="2"/>
      <c r="V7" s="2"/>
      <c r="W7" s="2"/>
      <c r="X7" s="2"/>
      <c r="Y7" s="2"/>
      <c r="Z7" s="2" t="s">
        <v>18</v>
      </c>
      <c r="AA7" s="2"/>
      <c r="AB7" s="2">
        <v>14</v>
      </c>
      <c r="AC7" s="5">
        <f t="shared" ref="AC7:AC13" si="0">AVERAGE((AB7/20)*100)</f>
        <v>70</v>
      </c>
    </row>
    <row r="8" spans="1:29" ht="15.75" x14ac:dyDescent="0.25">
      <c r="A8" s="2">
        <v>3</v>
      </c>
      <c r="B8" s="4" t="s">
        <v>3</v>
      </c>
      <c r="C8" s="2"/>
      <c r="D8" s="2"/>
      <c r="E8" s="2"/>
      <c r="F8" s="2" t="s">
        <v>18</v>
      </c>
      <c r="G8" s="2"/>
      <c r="H8" s="2"/>
      <c r="I8" s="2"/>
      <c r="J8" s="2"/>
      <c r="K8" s="2" t="s">
        <v>18</v>
      </c>
      <c r="L8" s="2"/>
      <c r="M8" s="2"/>
      <c r="N8" s="2"/>
      <c r="O8" s="2"/>
      <c r="P8" s="2" t="s">
        <v>18</v>
      </c>
      <c r="Q8" s="2"/>
      <c r="R8" s="2"/>
      <c r="S8" s="2"/>
      <c r="T8" s="2"/>
      <c r="U8" s="2" t="s">
        <v>18</v>
      </c>
      <c r="V8" s="2"/>
      <c r="W8" s="2"/>
      <c r="X8" s="2"/>
      <c r="Y8" s="2"/>
      <c r="Z8" s="2" t="s">
        <v>18</v>
      </c>
      <c r="AA8" s="2"/>
      <c r="AB8" s="2">
        <v>15</v>
      </c>
      <c r="AC8" s="5">
        <f t="shared" si="0"/>
        <v>75</v>
      </c>
    </row>
    <row r="9" spans="1:29" ht="15.75" x14ac:dyDescent="0.25">
      <c r="A9" s="2">
        <v>4</v>
      </c>
      <c r="B9" s="4" t="s">
        <v>4</v>
      </c>
      <c r="C9" s="2"/>
      <c r="D9" s="2"/>
      <c r="E9" s="2"/>
      <c r="F9" s="2" t="s">
        <v>18</v>
      </c>
      <c r="G9" s="2"/>
      <c r="H9" s="2"/>
      <c r="I9" s="2"/>
      <c r="J9" s="2"/>
      <c r="K9" s="2"/>
      <c r="L9" s="2" t="s">
        <v>18</v>
      </c>
      <c r="M9" s="2"/>
      <c r="N9" s="2"/>
      <c r="O9" s="2"/>
      <c r="P9" s="2"/>
      <c r="Q9" s="2" t="s">
        <v>18</v>
      </c>
      <c r="R9" s="2"/>
      <c r="S9" s="2"/>
      <c r="T9" s="2"/>
      <c r="U9" s="2" t="s">
        <v>18</v>
      </c>
      <c r="V9" s="2"/>
      <c r="W9" s="2"/>
      <c r="X9" s="2"/>
      <c r="Y9" s="2" t="s">
        <v>18</v>
      </c>
      <c r="Z9" s="2"/>
      <c r="AA9" s="2"/>
      <c r="AB9" s="2">
        <v>16</v>
      </c>
      <c r="AC9" s="5">
        <f t="shared" si="0"/>
        <v>80</v>
      </c>
    </row>
    <row r="10" spans="1:29" ht="15.75" x14ac:dyDescent="0.25">
      <c r="A10" s="2">
        <v>5</v>
      </c>
      <c r="B10" s="4" t="s">
        <v>5</v>
      </c>
      <c r="C10" s="2"/>
      <c r="D10" s="2"/>
      <c r="E10" s="2"/>
      <c r="F10" s="2"/>
      <c r="G10" s="2" t="s">
        <v>18</v>
      </c>
      <c r="H10" s="2"/>
      <c r="I10" s="2"/>
      <c r="J10" s="2"/>
      <c r="K10" s="2"/>
      <c r="L10" s="2" t="s">
        <v>18</v>
      </c>
      <c r="M10" s="2"/>
      <c r="N10" s="2"/>
      <c r="O10" s="2"/>
      <c r="P10" s="2"/>
      <c r="Q10" s="2" t="s">
        <v>18</v>
      </c>
      <c r="R10" s="2"/>
      <c r="S10" s="2"/>
      <c r="T10" s="2"/>
      <c r="U10" s="2" t="s">
        <v>18</v>
      </c>
      <c r="V10" s="2"/>
      <c r="W10" s="2"/>
      <c r="X10" s="2"/>
      <c r="Y10" s="2" t="s">
        <v>18</v>
      </c>
      <c r="Z10" s="2"/>
      <c r="AA10" s="2"/>
      <c r="AB10" s="2">
        <v>17</v>
      </c>
      <c r="AC10" s="5">
        <f t="shared" si="0"/>
        <v>85</v>
      </c>
    </row>
    <row r="11" spans="1:29" ht="15.75" x14ac:dyDescent="0.25">
      <c r="A11" s="2">
        <v>6</v>
      </c>
      <c r="B11" s="4" t="s">
        <v>6</v>
      </c>
      <c r="C11" s="2"/>
      <c r="D11" s="2"/>
      <c r="E11" s="2"/>
      <c r="F11" s="2" t="s">
        <v>18</v>
      </c>
      <c r="G11" s="2"/>
      <c r="H11" s="2"/>
      <c r="I11" s="2"/>
      <c r="J11" s="2"/>
      <c r="K11" s="2" t="s">
        <v>18</v>
      </c>
      <c r="L11" s="2"/>
      <c r="M11" s="2"/>
      <c r="N11" s="2"/>
      <c r="O11" s="2"/>
      <c r="P11" s="2" t="s">
        <v>18</v>
      </c>
      <c r="Q11" s="2"/>
      <c r="R11" s="2"/>
      <c r="S11" s="2"/>
      <c r="T11" s="2" t="s">
        <v>18</v>
      </c>
      <c r="U11" s="2"/>
      <c r="V11" s="2"/>
      <c r="W11" s="2"/>
      <c r="X11" s="2"/>
      <c r="Y11" s="2"/>
      <c r="Z11" s="2" t="s">
        <v>18</v>
      </c>
      <c r="AA11" s="2"/>
      <c r="AB11" s="2">
        <v>14</v>
      </c>
      <c r="AC11" s="5">
        <f t="shared" si="0"/>
        <v>70</v>
      </c>
    </row>
    <row r="12" spans="1:29" ht="15.75" x14ac:dyDescent="0.25">
      <c r="A12" s="2">
        <v>7</v>
      </c>
      <c r="B12" s="4" t="s">
        <v>64</v>
      </c>
      <c r="C12" s="2"/>
      <c r="D12" s="2"/>
      <c r="E12" s="2"/>
      <c r="F12" s="2" t="s">
        <v>18</v>
      </c>
      <c r="G12" s="2"/>
      <c r="H12" s="2"/>
      <c r="I12" s="2"/>
      <c r="J12" s="2"/>
      <c r="K12" s="2"/>
      <c r="L12" s="2" t="s">
        <v>18</v>
      </c>
      <c r="M12" s="2"/>
      <c r="N12" s="2"/>
      <c r="O12" s="2" t="s">
        <v>18</v>
      </c>
      <c r="P12" s="2"/>
      <c r="Q12" s="2"/>
      <c r="R12" s="2"/>
      <c r="S12" s="2"/>
      <c r="T12" s="2" t="s">
        <v>18</v>
      </c>
      <c r="U12" s="2"/>
      <c r="V12" s="2"/>
      <c r="W12" s="2"/>
      <c r="X12" s="2"/>
      <c r="Y12" s="2"/>
      <c r="Z12" s="2" t="s">
        <v>18</v>
      </c>
      <c r="AA12" s="2"/>
      <c r="AB12" s="2">
        <v>14</v>
      </c>
      <c r="AC12" s="5">
        <f t="shared" si="0"/>
        <v>70</v>
      </c>
    </row>
    <row r="13" spans="1:29" ht="15.75" x14ac:dyDescent="0.25">
      <c r="A13" s="2">
        <v>8</v>
      </c>
      <c r="B13" s="4" t="s">
        <v>7</v>
      </c>
      <c r="C13" s="2"/>
      <c r="D13" s="2"/>
      <c r="E13" s="2"/>
      <c r="F13" s="2" t="s">
        <v>18</v>
      </c>
      <c r="G13" s="2"/>
      <c r="H13" s="2"/>
      <c r="I13" s="2"/>
      <c r="J13" s="2"/>
      <c r="K13" s="2" t="s">
        <v>18</v>
      </c>
      <c r="L13" s="2"/>
      <c r="M13" s="2"/>
      <c r="N13" s="2"/>
      <c r="O13" s="2"/>
      <c r="P13" s="2"/>
      <c r="Q13" s="2" t="s">
        <v>18</v>
      </c>
      <c r="R13" s="2"/>
      <c r="S13" s="2"/>
      <c r="T13" s="2" t="s">
        <v>18</v>
      </c>
      <c r="U13" s="2"/>
      <c r="V13" s="2"/>
      <c r="W13" s="2"/>
      <c r="X13" s="2"/>
      <c r="Y13" s="2"/>
      <c r="Z13" s="2" t="s">
        <v>18</v>
      </c>
      <c r="AA13" s="2"/>
      <c r="AB13" s="2">
        <v>15</v>
      </c>
      <c r="AC13" s="5">
        <f t="shared" si="0"/>
        <v>75</v>
      </c>
    </row>
    <row r="14" spans="1:29" ht="15.75" x14ac:dyDescent="0.25">
      <c r="A14" s="38" t="s">
        <v>62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40"/>
      <c r="AC14" s="31">
        <f>AVERAGE(AC6:AC13)</f>
        <v>71.875</v>
      </c>
    </row>
  </sheetData>
  <mergeCells count="11">
    <mergeCell ref="A14:AB14"/>
    <mergeCell ref="A2:AC2"/>
    <mergeCell ref="A4:A5"/>
    <mergeCell ref="B4:B5"/>
    <mergeCell ref="C4:G4"/>
    <mergeCell ref="H4:L4"/>
    <mergeCell ref="M4:Q4"/>
    <mergeCell ref="R4:V4"/>
    <mergeCell ref="W4:AA4"/>
    <mergeCell ref="AB4:AB5"/>
    <mergeCell ref="AC4:A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workbookViewId="0">
      <selection activeCell="G3" sqref="G3:K6"/>
    </sheetView>
  </sheetViews>
  <sheetFormatPr defaultRowHeight="15.75" x14ac:dyDescent="0.25"/>
  <cols>
    <col min="1" max="2" width="18.5703125" style="1" customWidth="1"/>
    <col min="3" max="3" width="12.140625" style="1" customWidth="1"/>
    <col min="4" max="4" width="15.7109375" style="1" customWidth="1"/>
    <col min="5" max="5" width="14.5703125" style="1" customWidth="1"/>
    <col min="6" max="6" width="9.140625" style="1"/>
    <col min="7" max="7" width="14.28515625" style="1" customWidth="1"/>
    <col min="8" max="8" width="14" style="1" customWidth="1"/>
    <col min="9" max="9" width="12.28515625" style="1" customWidth="1"/>
    <col min="10" max="10" width="14.140625" style="1" customWidth="1"/>
    <col min="11" max="11" width="13.42578125" style="1" customWidth="1"/>
    <col min="12" max="16384" width="9.140625" style="1"/>
  </cols>
  <sheetData>
    <row r="2" spans="1:11" x14ac:dyDescent="0.25">
      <c r="A2" s="41" t="s">
        <v>23</v>
      </c>
      <c r="B2" s="41"/>
      <c r="C2" s="41"/>
      <c r="D2" s="41"/>
      <c r="E2" s="41"/>
    </row>
    <row r="3" spans="1:11" x14ac:dyDescent="0.25">
      <c r="A3" s="2" t="s">
        <v>19</v>
      </c>
      <c r="B3" s="2" t="s">
        <v>20</v>
      </c>
      <c r="C3" s="2" t="s">
        <v>21</v>
      </c>
      <c r="D3" s="2" t="s">
        <v>22</v>
      </c>
      <c r="E3" s="2" t="s">
        <v>24</v>
      </c>
      <c r="G3" s="22" t="s">
        <v>56</v>
      </c>
      <c r="H3" s="29" t="s">
        <v>0</v>
      </c>
      <c r="I3" s="29" t="s">
        <v>1</v>
      </c>
      <c r="J3" s="22" t="s">
        <v>57</v>
      </c>
      <c r="K3" s="22" t="s">
        <v>24</v>
      </c>
    </row>
    <row r="4" spans="1:11" x14ac:dyDescent="0.25">
      <c r="A4" s="12">
        <v>28.125</v>
      </c>
      <c r="B4" s="5">
        <v>71.8</v>
      </c>
      <c r="C4" s="2">
        <v>100</v>
      </c>
      <c r="D4" s="9">
        <f>((B4-A4)/(C4-A4))</f>
        <v>0.60765217391304349</v>
      </c>
      <c r="E4" s="8" t="s">
        <v>25</v>
      </c>
      <c r="G4" s="3" t="s">
        <v>58</v>
      </c>
      <c r="H4" s="3">
        <v>50</v>
      </c>
      <c r="I4" s="3">
        <v>85</v>
      </c>
      <c r="J4" s="42">
        <v>0.60765217391304349</v>
      </c>
      <c r="K4" s="42" t="s">
        <v>25</v>
      </c>
    </row>
    <row r="5" spans="1:11" x14ac:dyDescent="0.25">
      <c r="G5" s="3" t="s">
        <v>59</v>
      </c>
      <c r="H5" s="3">
        <v>10</v>
      </c>
      <c r="I5" s="3">
        <v>50</v>
      </c>
      <c r="J5" s="42"/>
      <c r="K5" s="42"/>
    </row>
    <row r="6" spans="1:11" x14ac:dyDescent="0.25">
      <c r="G6" s="3" t="s">
        <v>60</v>
      </c>
      <c r="H6" s="5">
        <v>28.125</v>
      </c>
      <c r="I6" s="5">
        <v>71.8</v>
      </c>
      <c r="J6" s="42"/>
      <c r="K6" s="42"/>
    </row>
  </sheetData>
  <mergeCells count="3">
    <mergeCell ref="A2:E2"/>
    <mergeCell ref="J4:J6"/>
    <mergeCell ref="K4:K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9"/>
  <sheetViews>
    <sheetView zoomScale="80" zoomScaleNormal="80" workbookViewId="0">
      <selection activeCell="AC29" sqref="A4:AC29"/>
    </sheetView>
  </sheetViews>
  <sheetFormatPr defaultRowHeight="15.75" x14ac:dyDescent="0.25"/>
  <cols>
    <col min="1" max="1" width="5.7109375" style="1" customWidth="1"/>
    <col min="2" max="2" width="30" style="1" customWidth="1"/>
    <col min="3" max="4" width="2.28515625" style="1" customWidth="1"/>
    <col min="5" max="5" width="2.85546875" style="1" customWidth="1"/>
    <col min="6" max="6" width="2.7109375" style="1" customWidth="1"/>
    <col min="7" max="7" width="2.5703125" style="1" customWidth="1"/>
    <col min="8" max="9" width="2.7109375" style="1" customWidth="1"/>
    <col min="10" max="10" width="2.85546875" style="1" customWidth="1"/>
    <col min="11" max="11" width="2.5703125" style="1" customWidth="1"/>
    <col min="12" max="12" width="2.28515625" style="1" customWidth="1"/>
    <col min="13" max="13" width="2.42578125" style="1" customWidth="1"/>
    <col min="14" max="15" width="2.28515625" style="1" customWidth="1"/>
    <col min="16" max="16" width="2.85546875" style="1" customWidth="1"/>
    <col min="17" max="17" width="2.42578125" style="1" customWidth="1"/>
    <col min="18" max="19" width="2.28515625" style="1" customWidth="1"/>
    <col min="20" max="20" width="2.42578125" style="1" customWidth="1"/>
    <col min="21" max="21" width="2.28515625" style="1" customWidth="1"/>
    <col min="22" max="22" width="2.140625" style="1" customWidth="1"/>
    <col min="23" max="23" width="2.7109375" style="1" customWidth="1"/>
    <col min="24" max="25" width="2.42578125" style="1" customWidth="1"/>
    <col min="26" max="26" width="2.7109375" style="1" customWidth="1"/>
    <col min="27" max="27" width="2.5703125" style="1" customWidth="1"/>
    <col min="28" max="28" width="9.28515625" style="14" customWidth="1"/>
    <col min="29" max="29" width="8.42578125" style="14" customWidth="1"/>
    <col min="30" max="30" width="14.140625" style="14" customWidth="1"/>
    <col min="31" max="16384" width="9.140625" style="1"/>
  </cols>
  <sheetData>
    <row r="2" spans="1:30" x14ac:dyDescent="0.25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4" spans="1:30" x14ac:dyDescent="0.25">
      <c r="A4" s="33" t="s">
        <v>8</v>
      </c>
      <c r="B4" s="33" t="s">
        <v>9</v>
      </c>
      <c r="C4" s="37" t="s">
        <v>10</v>
      </c>
      <c r="D4" s="37"/>
      <c r="E4" s="37"/>
      <c r="F4" s="37"/>
      <c r="G4" s="37"/>
      <c r="H4" s="37" t="s">
        <v>11</v>
      </c>
      <c r="I4" s="37"/>
      <c r="J4" s="37"/>
      <c r="K4" s="37"/>
      <c r="L4" s="37"/>
      <c r="M4" s="37" t="s">
        <v>12</v>
      </c>
      <c r="N4" s="37"/>
      <c r="O4" s="37"/>
      <c r="P4" s="37"/>
      <c r="Q4" s="37"/>
      <c r="R4" s="37" t="s">
        <v>13</v>
      </c>
      <c r="S4" s="37"/>
      <c r="T4" s="37"/>
      <c r="U4" s="37"/>
      <c r="V4" s="37"/>
      <c r="W4" s="37" t="s">
        <v>14</v>
      </c>
      <c r="X4" s="37"/>
      <c r="Y4" s="37"/>
      <c r="Z4" s="37"/>
      <c r="AA4" s="37"/>
      <c r="AB4" s="33" t="s">
        <v>15</v>
      </c>
      <c r="AC4" s="33" t="s">
        <v>16</v>
      </c>
      <c r="AD4" s="33" t="s">
        <v>26</v>
      </c>
    </row>
    <row r="5" spans="1:30" x14ac:dyDescent="0.25">
      <c r="A5" s="33"/>
      <c r="B5" s="33"/>
      <c r="C5" s="10">
        <v>0</v>
      </c>
      <c r="D5" s="11">
        <v>1</v>
      </c>
      <c r="E5" s="11">
        <v>2</v>
      </c>
      <c r="F5" s="11">
        <v>3</v>
      </c>
      <c r="G5" s="11">
        <v>4</v>
      </c>
      <c r="H5" s="11">
        <v>0</v>
      </c>
      <c r="I5" s="11">
        <v>1</v>
      </c>
      <c r="J5" s="11">
        <v>2</v>
      </c>
      <c r="K5" s="11">
        <v>3</v>
      </c>
      <c r="L5" s="11">
        <v>4</v>
      </c>
      <c r="M5" s="11">
        <v>0</v>
      </c>
      <c r="N5" s="11">
        <v>1</v>
      </c>
      <c r="O5" s="11">
        <v>2</v>
      </c>
      <c r="P5" s="11">
        <v>3</v>
      </c>
      <c r="Q5" s="11">
        <v>4</v>
      </c>
      <c r="R5" s="11">
        <v>0</v>
      </c>
      <c r="S5" s="11">
        <v>1</v>
      </c>
      <c r="T5" s="11">
        <v>2</v>
      </c>
      <c r="U5" s="11">
        <v>3</v>
      </c>
      <c r="V5" s="11">
        <v>4</v>
      </c>
      <c r="W5" s="11">
        <v>0</v>
      </c>
      <c r="X5" s="11">
        <v>1</v>
      </c>
      <c r="Y5" s="11">
        <v>2</v>
      </c>
      <c r="Z5" s="11">
        <v>3</v>
      </c>
      <c r="AA5" s="11">
        <v>4</v>
      </c>
      <c r="AB5" s="33"/>
      <c r="AC5" s="33"/>
      <c r="AD5" s="33"/>
    </row>
    <row r="6" spans="1:30" x14ac:dyDescent="0.25">
      <c r="A6" s="2">
        <v>1</v>
      </c>
      <c r="B6" s="13" t="s">
        <v>29</v>
      </c>
      <c r="C6" s="3"/>
      <c r="D6" s="3"/>
      <c r="E6" s="3"/>
      <c r="F6" s="3" t="s">
        <v>18</v>
      </c>
      <c r="G6" s="3"/>
      <c r="H6" s="3"/>
      <c r="I6" s="3" t="s">
        <v>18</v>
      </c>
      <c r="J6" s="3"/>
      <c r="K6" s="3"/>
      <c r="L6" s="3"/>
      <c r="M6" s="3"/>
      <c r="N6" s="3" t="s">
        <v>18</v>
      </c>
      <c r="O6" s="3"/>
      <c r="P6" s="3"/>
      <c r="Q6" s="3"/>
      <c r="R6" s="3"/>
      <c r="S6" s="3"/>
      <c r="T6" s="3"/>
      <c r="U6" s="3" t="s">
        <v>18</v>
      </c>
      <c r="V6" s="3"/>
      <c r="W6" s="3"/>
      <c r="X6" s="3" t="s">
        <v>18</v>
      </c>
      <c r="Y6" s="3"/>
      <c r="Z6" s="3"/>
      <c r="AA6" s="2"/>
      <c r="AB6" s="3">
        <v>8</v>
      </c>
      <c r="AC6" s="15">
        <f t="shared" ref="AC6:AC28" si="0">((AB6/20)*100)</f>
        <v>40</v>
      </c>
      <c r="AD6" s="3" t="s">
        <v>50</v>
      </c>
    </row>
    <row r="7" spans="1:30" ht="25.5" x14ac:dyDescent="0.25">
      <c r="A7" s="2">
        <v>2</v>
      </c>
      <c r="B7" s="13" t="s">
        <v>30</v>
      </c>
      <c r="C7" s="3"/>
      <c r="D7" s="3" t="s">
        <v>18</v>
      </c>
      <c r="E7" s="3"/>
      <c r="F7" s="3"/>
      <c r="G7" s="3"/>
      <c r="H7" s="3"/>
      <c r="I7" s="3"/>
      <c r="J7" s="3"/>
      <c r="K7" s="3" t="s">
        <v>18</v>
      </c>
      <c r="L7" s="3"/>
      <c r="M7" s="3" t="s">
        <v>18</v>
      </c>
      <c r="N7" s="3"/>
      <c r="O7" s="3"/>
      <c r="P7" s="3"/>
      <c r="Q7" s="3"/>
      <c r="R7" s="3"/>
      <c r="S7" s="3"/>
      <c r="T7" s="3" t="s">
        <v>18</v>
      </c>
      <c r="U7" s="3"/>
      <c r="V7" s="3"/>
      <c r="W7" s="3"/>
      <c r="X7" s="3"/>
      <c r="Y7" s="3" t="s">
        <v>18</v>
      </c>
      <c r="Z7" s="3"/>
      <c r="AA7" s="2"/>
      <c r="AB7" s="3">
        <v>4</v>
      </c>
      <c r="AC7" s="15">
        <f t="shared" si="0"/>
        <v>20</v>
      </c>
      <c r="AD7" s="3" t="s">
        <v>50</v>
      </c>
    </row>
    <row r="8" spans="1:30" x14ac:dyDescent="0.25">
      <c r="A8" s="2">
        <v>3</v>
      </c>
      <c r="B8" s="13" t="s">
        <v>27</v>
      </c>
      <c r="C8" s="3"/>
      <c r="D8" s="3"/>
      <c r="E8" s="3"/>
      <c r="F8" s="3" t="s">
        <v>18</v>
      </c>
      <c r="G8" s="3"/>
      <c r="H8" s="3"/>
      <c r="I8" s="3" t="s">
        <v>18</v>
      </c>
      <c r="J8" s="3"/>
      <c r="K8" s="3"/>
      <c r="L8" s="3"/>
      <c r="M8" s="3"/>
      <c r="N8" s="3" t="s">
        <v>18</v>
      </c>
      <c r="O8" s="3"/>
      <c r="P8" s="3"/>
      <c r="Q8" s="3"/>
      <c r="R8" s="3"/>
      <c r="S8" s="3"/>
      <c r="T8" s="3"/>
      <c r="U8" s="3" t="s">
        <v>18</v>
      </c>
      <c r="V8" s="3"/>
      <c r="W8" s="3"/>
      <c r="X8" s="3"/>
      <c r="Y8" s="3" t="s">
        <v>18</v>
      </c>
      <c r="Z8" s="3"/>
      <c r="AA8" s="4"/>
      <c r="AB8" s="3">
        <v>9</v>
      </c>
      <c r="AC8" s="15">
        <f t="shared" si="0"/>
        <v>45</v>
      </c>
      <c r="AD8" s="3" t="s">
        <v>50</v>
      </c>
    </row>
    <row r="9" spans="1:30" x14ac:dyDescent="0.25">
      <c r="A9" s="2">
        <v>4</v>
      </c>
      <c r="B9" s="13" t="s">
        <v>28</v>
      </c>
      <c r="C9" s="3"/>
      <c r="D9" s="3"/>
      <c r="E9" s="3"/>
      <c r="F9" s="3" t="s">
        <v>18</v>
      </c>
      <c r="G9" s="3"/>
      <c r="H9" s="3"/>
      <c r="I9" s="3" t="s">
        <v>18</v>
      </c>
      <c r="J9" s="3"/>
      <c r="K9" s="3"/>
      <c r="L9" s="3"/>
      <c r="M9" s="3"/>
      <c r="N9" s="3" t="s">
        <v>18</v>
      </c>
      <c r="O9" s="3"/>
      <c r="P9" s="3"/>
      <c r="Q9" s="3"/>
      <c r="R9" s="3"/>
      <c r="S9" s="3"/>
      <c r="T9" s="3"/>
      <c r="U9" s="3" t="s">
        <v>18</v>
      </c>
      <c r="V9" s="3"/>
      <c r="W9" s="3"/>
      <c r="X9" s="3"/>
      <c r="Y9" s="3" t="s">
        <v>18</v>
      </c>
      <c r="Z9" s="3"/>
      <c r="AA9" s="4"/>
      <c r="AB9" s="3">
        <v>9</v>
      </c>
      <c r="AC9" s="15">
        <f t="shared" si="0"/>
        <v>45</v>
      </c>
      <c r="AD9" s="3" t="s">
        <v>50</v>
      </c>
    </row>
    <row r="10" spans="1:30" x14ac:dyDescent="0.25">
      <c r="A10" s="2">
        <v>5</v>
      </c>
      <c r="B10" s="13" t="s">
        <v>31</v>
      </c>
      <c r="C10" s="15"/>
      <c r="D10" s="15"/>
      <c r="E10" s="15"/>
      <c r="F10" s="15" t="s">
        <v>18</v>
      </c>
      <c r="G10" s="15"/>
      <c r="H10" s="15"/>
      <c r="I10" s="15" t="s">
        <v>18</v>
      </c>
      <c r="J10" s="15"/>
      <c r="K10" s="15"/>
      <c r="L10" s="15"/>
      <c r="M10" s="15"/>
      <c r="N10" s="15" t="s">
        <v>18</v>
      </c>
      <c r="O10" s="15"/>
      <c r="P10" s="15"/>
      <c r="Q10" s="15"/>
      <c r="R10" s="15"/>
      <c r="S10" s="15"/>
      <c r="T10" s="15"/>
      <c r="U10" s="15" t="s">
        <v>18</v>
      </c>
      <c r="V10" s="15"/>
      <c r="W10" s="15"/>
      <c r="X10" s="15"/>
      <c r="Y10" s="15" t="s">
        <v>18</v>
      </c>
      <c r="Z10" s="15"/>
      <c r="AA10" s="5"/>
      <c r="AB10" s="15">
        <v>9</v>
      </c>
      <c r="AC10" s="15">
        <f t="shared" si="0"/>
        <v>45</v>
      </c>
      <c r="AD10" s="3" t="s">
        <v>50</v>
      </c>
    </row>
    <row r="11" spans="1:30" x14ac:dyDescent="0.25">
      <c r="A11" s="2">
        <v>6</v>
      </c>
      <c r="B11" s="13" t="s">
        <v>32</v>
      </c>
      <c r="C11" s="3"/>
      <c r="D11" s="3"/>
      <c r="E11" s="3"/>
      <c r="F11" s="3" t="s">
        <v>18</v>
      </c>
      <c r="G11" s="3"/>
      <c r="H11" s="3"/>
      <c r="I11" s="3"/>
      <c r="J11" s="3"/>
      <c r="K11" s="3" t="s">
        <v>18</v>
      </c>
      <c r="L11" s="3"/>
      <c r="M11" s="3"/>
      <c r="N11" s="3"/>
      <c r="O11" s="3" t="s">
        <v>18</v>
      </c>
      <c r="P11" s="3"/>
      <c r="Q11" s="3"/>
      <c r="R11" s="3"/>
      <c r="S11" s="3"/>
      <c r="T11" s="3"/>
      <c r="U11" s="3" t="s">
        <v>18</v>
      </c>
      <c r="V11" s="3"/>
      <c r="W11" s="3"/>
      <c r="X11" s="3"/>
      <c r="Y11" s="3" t="s">
        <v>18</v>
      </c>
      <c r="Z11" s="3"/>
      <c r="AA11" s="4"/>
      <c r="AB11" s="3">
        <v>12</v>
      </c>
      <c r="AC11" s="15">
        <f t="shared" si="0"/>
        <v>60</v>
      </c>
      <c r="AD11" s="3" t="s">
        <v>50</v>
      </c>
    </row>
    <row r="12" spans="1:30" x14ac:dyDescent="0.25">
      <c r="A12" s="2">
        <v>7</v>
      </c>
      <c r="B12" s="13" t="s">
        <v>33</v>
      </c>
      <c r="C12" s="3"/>
      <c r="D12" s="3"/>
      <c r="E12" s="3"/>
      <c r="F12" s="3" t="s">
        <v>18</v>
      </c>
      <c r="G12" s="3"/>
      <c r="H12" s="3"/>
      <c r="I12" s="3" t="s">
        <v>18</v>
      </c>
      <c r="J12" s="3"/>
      <c r="K12" s="3"/>
      <c r="L12" s="3"/>
      <c r="M12" s="3"/>
      <c r="N12" s="3" t="s">
        <v>18</v>
      </c>
      <c r="O12" s="3"/>
      <c r="P12" s="3"/>
      <c r="Q12" s="3"/>
      <c r="R12" s="3"/>
      <c r="S12" s="3"/>
      <c r="T12" s="3"/>
      <c r="U12" s="3" t="s">
        <v>18</v>
      </c>
      <c r="V12" s="3"/>
      <c r="W12" s="3"/>
      <c r="X12" s="3"/>
      <c r="Y12" s="3" t="s">
        <v>18</v>
      </c>
      <c r="Z12" s="3"/>
      <c r="AA12" s="4"/>
      <c r="AB12" s="3">
        <v>9</v>
      </c>
      <c r="AC12" s="15">
        <f t="shared" si="0"/>
        <v>45</v>
      </c>
      <c r="AD12" s="3" t="s">
        <v>50</v>
      </c>
    </row>
    <row r="13" spans="1:30" x14ac:dyDescent="0.25">
      <c r="A13" s="2">
        <v>8</v>
      </c>
      <c r="B13" s="13" t="s">
        <v>34</v>
      </c>
      <c r="C13" s="3"/>
      <c r="D13" s="3"/>
      <c r="E13" s="3"/>
      <c r="F13" s="3" t="s">
        <v>18</v>
      </c>
      <c r="G13" s="3"/>
      <c r="H13" s="3"/>
      <c r="I13" s="3" t="s">
        <v>18</v>
      </c>
      <c r="J13" s="3"/>
      <c r="K13" s="3"/>
      <c r="L13" s="3"/>
      <c r="M13" s="3"/>
      <c r="N13" s="3" t="s">
        <v>18</v>
      </c>
      <c r="O13" s="3"/>
      <c r="P13" s="3"/>
      <c r="Q13" s="3"/>
      <c r="R13" s="3"/>
      <c r="S13" s="3"/>
      <c r="T13" s="3"/>
      <c r="U13" s="3" t="s">
        <v>18</v>
      </c>
      <c r="V13" s="3"/>
      <c r="W13" s="3"/>
      <c r="X13" s="3"/>
      <c r="Y13" s="3" t="s">
        <v>18</v>
      </c>
      <c r="Z13" s="3"/>
      <c r="AA13" s="4"/>
      <c r="AB13" s="3">
        <v>6</v>
      </c>
      <c r="AC13" s="15">
        <f t="shared" si="0"/>
        <v>30</v>
      </c>
      <c r="AD13" s="3" t="s">
        <v>50</v>
      </c>
    </row>
    <row r="14" spans="1:30" x14ac:dyDescent="0.25">
      <c r="A14" s="2">
        <v>9</v>
      </c>
      <c r="B14" s="13" t="s">
        <v>35</v>
      </c>
      <c r="C14" s="3"/>
      <c r="D14" s="3"/>
      <c r="E14" s="3"/>
      <c r="F14" s="3" t="s">
        <v>18</v>
      </c>
      <c r="G14" s="3"/>
      <c r="H14" s="3"/>
      <c r="I14" s="3" t="s">
        <v>18</v>
      </c>
      <c r="J14" s="3"/>
      <c r="K14" s="3"/>
      <c r="L14" s="3"/>
      <c r="M14" s="3"/>
      <c r="N14" s="3" t="s">
        <v>18</v>
      </c>
      <c r="O14" s="3"/>
      <c r="P14" s="3"/>
      <c r="Q14" s="3"/>
      <c r="R14" s="3"/>
      <c r="S14" s="3"/>
      <c r="T14" s="3"/>
      <c r="U14" s="3" t="s">
        <v>18</v>
      </c>
      <c r="V14" s="3"/>
      <c r="W14" s="3"/>
      <c r="X14" s="3"/>
      <c r="Y14" s="3" t="s">
        <v>18</v>
      </c>
      <c r="Z14" s="3"/>
      <c r="AA14" s="4"/>
      <c r="AB14" s="3">
        <v>9</v>
      </c>
      <c r="AC14" s="15">
        <f t="shared" si="0"/>
        <v>45</v>
      </c>
      <c r="AD14" s="3" t="s">
        <v>50</v>
      </c>
    </row>
    <row r="15" spans="1:30" x14ac:dyDescent="0.25">
      <c r="A15" s="2">
        <v>10</v>
      </c>
      <c r="B15" s="13" t="s">
        <v>36</v>
      </c>
      <c r="C15" s="3"/>
      <c r="D15" s="3"/>
      <c r="E15" s="3"/>
      <c r="F15" s="3" t="s">
        <v>18</v>
      </c>
      <c r="G15" s="3"/>
      <c r="H15" s="3"/>
      <c r="I15" s="3" t="s">
        <v>18</v>
      </c>
      <c r="J15" s="3"/>
      <c r="K15" s="3"/>
      <c r="L15" s="3"/>
      <c r="M15" s="3"/>
      <c r="N15" s="3" t="s">
        <v>18</v>
      </c>
      <c r="O15" s="3"/>
      <c r="P15" s="3"/>
      <c r="Q15" s="3"/>
      <c r="R15" s="3"/>
      <c r="S15" s="3"/>
      <c r="T15" s="3"/>
      <c r="U15" s="3" t="s">
        <v>18</v>
      </c>
      <c r="V15" s="3"/>
      <c r="W15" s="3"/>
      <c r="X15" s="3"/>
      <c r="Y15" s="3" t="s">
        <v>18</v>
      </c>
      <c r="Z15" s="3"/>
      <c r="AA15" s="4"/>
      <c r="AB15" s="3">
        <v>8</v>
      </c>
      <c r="AC15" s="15">
        <f t="shared" si="0"/>
        <v>40</v>
      </c>
      <c r="AD15" s="3" t="s">
        <v>50</v>
      </c>
    </row>
    <row r="16" spans="1:30" x14ac:dyDescent="0.25">
      <c r="A16" s="2">
        <v>11</v>
      </c>
      <c r="B16" s="13" t="s">
        <v>37</v>
      </c>
      <c r="C16" s="3"/>
      <c r="D16" s="3"/>
      <c r="E16" s="3"/>
      <c r="F16" s="3" t="s">
        <v>18</v>
      </c>
      <c r="G16" s="3"/>
      <c r="H16" s="3"/>
      <c r="I16" s="3" t="s">
        <v>18</v>
      </c>
      <c r="J16" s="3"/>
      <c r="K16" s="3"/>
      <c r="L16" s="3"/>
      <c r="M16" s="3"/>
      <c r="N16" s="3" t="s">
        <v>18</v>
      </c>
      <c r="O16" s="3"/>
      <c r="P16" s="3"/>
      <c r="Q16" s="3"/>
      <c r="R16" s="3"/>
      <c r="S16" s="3"/>
      <c r="T16" s="3"/>
      <c r="U16" s="3" t="s">
        <v>18</v>
      </c>
      <c r="V16" s="3"/>
      <c r="W16" s="3"/>
      <c r="X16" s="3"/>
      <c r="Y16" s="3" t="s">
        <v>18</v>
      </c>
      <c r="Z16" s="3"/>
      <c r="AA16" s="4"/>
      <c r="AB16" s="3">
        <v>9</v>
      </c>
      <c r="AC16" s="15">
        <f t="shared" si="0"/>
        <v>45</v>
      </c>
      <c r="AD16" s="3" t="s">
        <v>50</v>
      </c>
    </row>
    <row r="17" spans="1:30" ht="25.5" x14ac:dyDescent="0.25">
      <c r="A17" s="2">
        <v>12</v>
      </c>
      <c r="B17" s="13" t="s">
        <v>38</v>
      </c>
      <c r="C17" s="3"/>
      <c r="D17" s="3"/>
      <c r="E17" s="3"/>
      <c r="F17" s="3" t="s">
        <v>18</v>
      </c>
      <c r="G17" s="3"/>
      <c r="H17" s="3"/>
      <c r="I17" s="3" t="s">
        <v>18</v>
      </c>
      <c r="J17" s="3"/>
      <c r="K17" s="3"/>
      <c r="L17" s="3"/>
      <c r="M17" s="3"/>
      <c r="N17" s="3" t="s">
        <v>18</v>
      </c>
      <c r="O17" s="3"/>
      <c r="P17" s="3"/>
      <c r="Q17" s="3"/>
      <c r="R17" s="3"/>
      <c r="S17" s="3"/>
      <c r="T17" s="3"/>
      <c r="U17" s="3" t="s">
        <v>18</v>
      </c>
      <c r="V17" s="3"/>
      <c r="W17" s="3"/>
      <c r="X17" s="3"/>
      <c r="Y17" s="3" t="s">
        <v>18</v>
      </c>
      <c r="Z17" s="3"/>
      <c r="AA17" s="4"/>
      <c r="AB17" s="3">
        <v>9</v>
      </c>
      <c r="AC17" s="15">
        <f t="shared" si="0"/>
        <v>45</v>
      </c>
      <c r="AD17" s="3" t="s">
        <v>50</v>
      </c>
    </row>
    <row r="18" spans="1:30" x14ac:dyDescent="0.25">
      <c r="A18" s="2">
        <v>13</v>
      </c>
      <c r="B18" s="13" t="s">
        <v>39</v>
      </c>
      <c r="C18" s="3"/>
      <c r="D18" s="3"/>
      <c r="E18" s="3"/>
      <c r="F18" s="3" t="s">
        <v>18</v>
      </c>
      <c r="G18" s="3"/>
      <c r="H18" s="3"/>
      <c r="I18" s="3" t="s">
        <v>18</v>
      </c>
      <c r="J18" s="3"/>
      <c r="K18" s="3"/>
      <c r="L18" s="3"/>
      <c r="M18" s="3"/>
      <c r="N18" s="3" t="s">
        <v>18</v>
      </c>
      <c r="O18" s="3"/>
      <c r="P18" s="3"/>
      <c r="Q18" s="3"/>
      <c r="R18" s="3"/>
      <c r="S18" s="3"/>
      <c r="T18" s="3"/>
      <c r="U18" s="3" t="s">
        <v>18</v>
      </c>
      <c r="V18" s="3"/>
      <c r="W18" s="3"/>
      <c r="X18" s="3"/>
      <c r="Y18" s="3" t="s">
        <v>18</v>
      </c>
      <c r="Z18" s="3"/>
      <c r="AA18" s="4"/>
      <c r="AB18" s="3">
        <v>10</v>
      </c>
      <c r="AC18" s="15">
        <f t="shared" si="0"/>
        <v>50</v>
      </c>
      <c r="AD18" s="3" t="s">
        <v>53</v>
      </c>
    </row>
    <row r="19" spans="1:30" ht="25.5" x14ac:dyDescent="0.25">
      <c r="A19" s="2">
        <v>14</v>
      </c>
      <c r="B19" s="13" t="s">
        <v>40</v>
      </c>
      <c r="C19" s="3"/>
      <c r="D19" s="3"/>
      <c r="E19" s="3"/>
      <c r="F19" s="3" t="s">
        <v>18</v>
      </c>
      <c r="G19" s="3"/>
      <c r="H19" s="3"/>
      <c r="I19" s="3" t="s">
        <v>18</v>
      </c>
      <c r="J19" s="3"/>
      <c r="K19" s="3"/>
      <c r="L19" s="3"/>
      <c r="M19" s="3"/>
      <c r="N19" s="3" t="s">
        <v>18</v>
      </c>
      <c r="O19" s="3"/>
      <c r="P19" s="3"/>
      <c r="Q19" s="3"/>
      <c r="R19" s="3"/>
      <c r="S19" s="3"/>
      <c r="T19" s="3"/>
      <c r="U19" s="3" t="s">
        <v>18</v>
      </c>
      <c r="V19" s="3"/>
      <c r="W19" s="3"/>
      <c r="X19" s="3"/>
      <c r="Y19" s="3" t="s">
        <v>18</v>
      </c>
      <c r="Z19" s="3"/>
      <c r="AA19" s="4"/>
      <c r="AB19" s="3">
        <v>9</v>
      </c>
      <c r="AC19" s="15">
        <f t="shared" si="0"/>
        <v>45</v>
      </c>
      <c r="AD19" s="3" t="s">
        <v>50</v>
      </c>
    </row>
    <row r="20" spans="1:30" ht="25.5" x14ac:dyDescent="0.25">
      <c r="A20" s="2">
        <v>15</v>
      </c>
      <c r="B20" s="13" t="s">
        <v>41</v>
      </c>
      <c r="C20" s="3"/>
      <c r="D20" s="3"/>
      <c r="E20" s="3"/>
      <c r="F20" s="3" t="s">
        <v>18</v>
      </c>
      <c r="G20" s="3"/>
      <c r="H20" s="3"/>
      <c r="I20" s="3" t="s">
        <v>18</v>
      </c>
      <c r="J20" s="3"/>
      <c r="K20" s="3"/>
      <c r="L20" s="3"/>
      <c r="M20" s="3"/>
      <c r="N20" s="3" t="s">
        <v>18</v>
      </c>
      <c r="O20" s="3"/>
      <c r="P20" s="3"/>
      <c r="Q20" s="3"/>
      <c r="R20" s="3"/>
      <c r="S20" s="3"/>
      <c r="T20" s="3"/>
      <c r="U20" s="3" t="s">
        <v>18</v>
      </c>
      <c r="V20" s="3"/>
      <c r="W20" s="3"/>
      <c r="X20" s="3" t="s">
        <v>18</v>
      </c>
      <c r="Y20" s="3"/>
      <c r="Z20" s="3"/>
      <c r="AA20" s="4"/>
      <c r="AB20" s="3">
        <v>8</v>
      </c>
      <c r="AC20" s="15">
        <f t="shared" si="0"/>
        <v>40</v>
      </c>
      <c r="AD20" s="3" t="s">
        <v>50</v>
      </c>
    </row>
    <row r="21" spans="1:30" x14ac:dyDescent="0.25">
      <c r="A21" s="2">
        <v>16</v>
      </c>
      <c r="B21" s="13" t="s">
        <v>42</v>
      </c>
      <c r="C21" s="3"/>
      <c r="D21" s="3" t="s">
        <v>18</v>
      </c>
      <c r="E21" s="3"/>
      <c r="F21" s="3"/>
      <c r="G21" s="3"/>
      <c r="H21" s="3"/>
      <c r="I21" s="3"/>
      <c r="J21" s="3"/>
      <c r="K21" s="3"/>
      <c r="L21" s="3" t="s">
        <v>18</v>
      </c>
      <c r="M21" s="3" t="s">
        <v>18</v>
      </c>
      <c r="N21" s="3"/>
      <c r="O21" s="3"/>
      <c r="P21" s="3"/>
      <c r="Q21" s="3"/>
      <c r="R21" s="3"/>
      <c r="S21" s="3"/>
      <c r="T21" s="3" t="s">
        <v>18</v>
      </c>
      <c r="U21" s="3"/>
      <c r="V21" s="3"/>
      <c r="W21" s="3"/>
      <c r="X21" s="3"/>
      <c r="Y21" s="3" t="s">
        <v>18</v>
      </c>
      <c r="Z21" s="3"/>
      <c r="AA21" s="4"/>
      <c r="AB21" s="3">
        <v>5</v>
      </c>
      <c r="AC21" s="15">
        <f t="shared" si="0"/>
        <v>25</v>
      </c>
      <c r="AD21" s="3" t="s">
        <v>50</v>
      </c>
    </row>
    <row r="22" spans="1:30" x14ac:dyDescent="0.25">
      <c r="A22" s="2">
        <v>17</v>
      </c>
      <c r="B22" s="13" t="s">
        <v>43</v>
      </c>
      <c r="C22" s="3"/>
      <c r="D22" s="3"/>
      <c r="E22" s="3"/>
      <c r="F22" s="3" t="s">
        <v>18</v>
      </c>
      <c r="G22" s="3"/>
      <c r="H22" s="3"/>
      <c r="I22" s="3" t="s">
        <v>18</v>
      </c>
      <c r="J22" s="3"/>
      <c r="K22" s="3"/>
      <c r="L22" s="3"/>
      <c r="M22" s="3"/>
      <c r="N22" s="3" t="s">
        <v>18</v>
      </c>
      <c r="O22" s="3"/>
      <c r="P22" s="3"/>
      <c r="Q22" s="3"/>
      <c r="R22" s="3"/>
      <c r="S22" s="3"/>
      <c r="T22" s="3"/>
      <c r="U22" s="3" t="s">
        <v>18</v>
      </c>
      <c r="V22" s="3"/>
      <c r="W22" s="3"/>
      <c r="X22" s="3"/>
      <c r="Y22" s="3" t="s">
        <v>18</v>
      </c>
      <c r="Z22" s="3"/>
      <c r="AA22" s="4"/>
      <c r="AB22" s="3">
        <v>9</v>
      </c>
      <c r="AC22" s="15">
        <f t="shared" si="0"/>
        <v>45</v>
      </c>
      <c r="AD22" s="3" t="s">
        <v>50</v>
      </c>
    </row>
    <row r="23" spans="1:30" x14ac:dyDescent="0.25">
      <c r="A23" s="2">
        <v>18</v>
      </c>
      <c r="B23" s="13" t="s">
        <v>44</v>
      </c>
      <c r="C23" s="3"/>
      <c r="D23" s="3"/>
      <c r="E23" s="3"/>
      <c r="F23" s="3" t="s">
        <v>18</v>
      </c>
      <c r="G23" s="3"/>
      <c r="H23" s="3"/>
      <c r="I23" s="3" t="s">
        <v>18</v>
      </c>
      <c r="J23" s="3"/>
      <c r="K23" s="3"/>
      <c r="L23" s="3"/>
      <c r="M23" s="3"/>
      <c r="N23" s="3" t="s">
        <v>18</v>
      </c>
      <c r="O23" s="3"/>
      <c r="P23" s="3"/>
      <c r="Q23" s="3"/>
      <c r="R23" s="3"/>
      <c r="S23" s="3"/>
      <c r="T23" s="3"/>
      <c r="U23" s="3" t="s">
        <v>18</v>
      </c>
      <c r="V23" s="3"/>
      <c r="W23" s="3"/>
      <c r="X23" s="3"/>
      <c r="Y23" s="3" t="s">
        <v>18</v>
      </c>
      <c r="Z23" s="3"/>
      <c r="AA23" s="4"/>
      <c r="AB23" s="3">
        <v>9</v>
      </c>
      <c r="AC23" s="15">
        <f t="shared" si="0"/>
        <v>45</v>
      </c>
      <c r="AD23" s="3" t="s">
        <v>50</v>
      </c>
    </row>
    <row r="24" spans="1:30" x14ac:dyDescent="0.25">
      <c r="A24" s="2">
        <v>19</v>
      </c>
      <c r="B24" s="13" t="s">
        <v>45</v>
      </c>
      <c r="C24" s="3"/>
      <c r="D24" s="3"/>
      <c r="E24" s="3"/>
      <c r="F24" s="3" t="s">
        <v>18</v>
      </c>
      <c r="G24" s="3"/>
      <c r="H24" s="3"/>
      <c r="I24" s="3"/>
      <c r="J24" s="3" t="s">
        <v>18</v>
      </c>
      <c r="K24" s="3"/>
      <c r="L24" s="3"/>
      <c r="M24" s="3"/>
      <c r="N24" s="3" t="s">
        <v>18</v>
      </c>
      <c r="O24" s="3"/>
      <c r="P24" s="3"/>
      <c r="Q24" s="3"/>
      <c r="R24" s="3"/>
      <c r="S24" s="3"/>
      <c r="T24" s="3"/>
      <c r="U24" s="3" t="s">
        <v>18</v>
      </c>
      <c r="V24" s="3"/>
      <c r="W24" s="3"/>
      <c r="X24" s="3"/>
      <c r="Y24" s="3" t="s">
        <v>18</v>
      </c>
      <c r="Z24" s="3"/>
      <c r="AA24" s="4"/>
      <c r="AB24" s="3">
        <v>7</v>
      </c>
      <c r="AC24" s="15">
        <f t="shared" si="0"/>
        <v>35</v>
      </c>
      <c r="AD24" s="3" t="s">
        <v>50</v>
      </c>
    </row>
    <row r="25" spans="1:30" x14ac:dyDescent="0.25">
      <c r="A25" s="2">
        <v>20</v>
      </c>
      <c r="B25" s="13" t="s">
        <v>46</v>
      </c>
      <c r="C25" s="3"/>
      <c r="D25" s="3"/>
      <c r="E25" s="3"/>
      <c r="F25" s="3" t="s">
        <v>18</v>
      </c>
      <c r="G25" s="3"/>
      <c r="H25" s="3"/>
      <c r="I25" s="3"/>
      <c r="J25" s="3"/>
      <c r="K25" s="3" t="s">
        <v>18</v>
      </c>
      <c r="L25" s="3"/>
      <c r="M25" s="3"/>
      <c r="N25" s="3"/>
      <c r="O25" s="3" t="s">
        <v>18</v>
      </c>
      <c r="P25" s="3"/>
      <c r="Q25" s="3"/>
      <c r="R25" s="3"/>
      <c r="S25" s="3"/>
      <c r="T25" s="3"/>
      <c r="U25" s="3" t="s">
        <v>18</v>
      </c>
      <c r="V25" s="3"/>
      <c r="W25" s="3"/>
      <c r="X25" s="3"/>
      <c r="Y25" s="3" t="s">
        <v>18</v>
      </c>
      <c r="Z25" s="3"/>
      <c r="AA25" s="4"/>
      <c r="AB25" s="3">
        <v>11</v>
      </c>
      <c r="AC25" s="15">
        <f t="shared" si="0"/>
        <v>55.000000000000007</v>
      </c>
      <c r="AD25" s="3" t="s">
        <v>50</v>
      </c>
    </row>
    <row r="26" spans="1:30" x14ac:dyDescent="0.25">
      <c r="A26" s="2">
        <v>21</v>
      </c>
      <c r="B26" s="13" t="s">
        <v>47</v>
      </c>
      <c r="C26" s="3"/>
      <c r="D26" s="3"/>
      <c r="E26" s="3"/>
      <c r="F26" s="3" t="s">
        <v>18</v>
      </c>
      <c r="G26" s="3"/>
      <c r="H26" s="3"/>
      <c r="I26" s="3" t="s">
        <v>18</v>
      </c>
      <c r="J26" s="3"/>
      <c r="K26" s="3"/>
      <c r="L26" s="3"/>
      <c r="M26" s="3"/>
      <c r="N26" s="3" t="s">
        <v>18</v>
      </c>
      <c r="O26" s="3"/>
      <c r="P26" s="3"/>
      <c r="Q26" s="3"/>
      <c r="R26" s="3"/>
      <c r="S26" s="3"/>
      <c r="T26" s="3"/>
      <c r="U26" s="3" t="s">
        <v>18</v>
      </c>
      <c r="V26" s="3"/>
      <c r="W26" s="3"/>
      <c r="X26" s="3" t="s">
        <v>18</v>
      </c>
      <c r="Y26" s="3"/>
      <c r="Z26" s="3"/>
      <c r="AA26" s="4"/>
      <c r="AB26" s="3">
        <v>7</v>
      </c>
      <c r="AC26" s="15">
        <f t="shared" si="0"/>
        <v>35</v>
      </c>
      <c r="AD26" s="3" t="s">
        <v>50</v>
      </c>
    </row>
    <row r="27" spans="1:30" x14ac:dyDescent="0.25">
      <c r="A27" s="2">
        <v>22</v>
      </c>
      <c r="B27" s="13" t="s">
        <v>48</v>
      </c>
      <c r="C27" s="3"/>
      <c r="D27" s="3" t="s">
        <v>18</v>
      </c>
      <c r="E27" s="3"/>
      <c r="F27" s="3"/>
      <c r="G27" s="3"/>
      <c r="H27" s="3"/>
      <c r="I27" s="3"/>
      <c r="J27" s="3"/>
      <c r="K27" s="3" t="s">
        <v>18</v>
      </c>
      <c r="L27" s="3"/>
      <c r="M27" s="3" t="s">
        <v>18</v>
      </c>
      <c r="N27" s="3"/>
      <c r="O27" s="3"/>
      <c r="P27" s="3"/>
      <c r="Q27" s="3"/>
      <c r="R27" s="3"/>
      <c r="S27" s="3"/>
      <c r="T27" s="3" t="s">
        <v>18</v>
      </c>
      <c r="U27" s="3"/>
      <c r="V27" s="3"/>
      <c r="W27" s="3"/>
      <c r="X27" s="3" t="s">
        <v>18</v>
      </c>
      <c r="Y27" s="3"/>
      <c r="Z27" s="3"/>
      <c r="AA27" s="4"/>
      <c r="AB27" s="3">
        <v>4</v>
      </c>
      <c r="AC27" s="15">
        <f t="shared" si="0"/>
        <v>20</v>
      </c>
      <c r="AD27" s="3" t="s">
        <v>50</v>
      </c>
    </row>
    <row r="28" spans="1:30" x14ac:dyDescent="0.25">
      <c r="A28" s="2">
        <v>23</v>
      </c>
      <c r="B28" s="13" t="s">
        <v>49</v>
      </c>
      <c r="C28" s="3"/>
      <c r="D28" s="3"/>
      <c r="E28" s="3"/>
      <c r="F28" s="3" t="s">
        <v>18</v>
      </c>
      <c r="G28" s="3"/>
      <c r="H28" s="3"/>
      <c r="I28" s="3"/>
      <c r="J28" s="3" t="s">
        <v>18</v>
      </c>
      <c r="K28" s="3"/>
      <c r="L28" s="3"/>
      <c r="M28" s="3"/>
      <c r="N28" s="3" t="s">
        <v>18</v>
      </c>
      <c r="O28" s="3"/>
      <c r="P28" s="3"/>
      <c r="Q28" s="3"/>
      <c r="R28" s="3"/>
      <c r="S28" s="3"/>
      <c r="T28" s="3"/>
      <c r="U28" s="3" t="s">
        <v>18</v>
      </c>
      <c r="V28" s="3"/>
      <c r="W28" s="3"/>
      <c r="X28" s="3" t="s">
        <v>18</v>
      </c>
      <c r="Y28" s="3"/>
      <c r="Z28" s="3"/>
      <c r="AA28" s="4"/>
      <c r="AB28" s="3">
        <v>7</v>
      </c>
      <c r="AC28" s="15">
        <f t="shared" si="0"/>
        <v>35</v>
      </c>
      <c r="AD28" s="3" t="s">
        <v>50</v>
      </c>
    </row>
    <row r="29" spans="1:30" x14ac:dyDescent="0.25">
      <c r="A29" s="37" t="s">
        <v>51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2">
        <f>AVERAGE(AC6:AC28)</f>
        <v>40.652173913043477</v>
      </c>
      <c r="AD29" s="19"/>
    </row>
    <row r="30" spans="1:30" x14ac:dyDescent="0.25">
      <c r="A30" s="17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9"/>
      <c r="AC30" s="21"/>
      <c r="AD30" s="19"/>
    </row>
    <row r="31" spans="1:30" x14ac:dyDescent="0.25">
      <c r="A31" s="17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9"/>
      <c r="AC31" s="21"/>
      <c r="AD31" s="19"/>
    </row>
    <row r="32" spans="1:30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9"/>
      <c r="AC32" s="19"/>
      <c r="AD32" s="19"/>
    </row>
    <row r="33" spans="1:30" x14ac:dyDescent="0.25">
      <c r="A33" s="17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9"/>
      <c r="AC33" s="21"/>
      <c r="AD33" s="19"/>
    </row>
    <row r="34" spans="1:30" x14ac:dyDescent="0.2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9"/>
      <c r="AC34" s="19"/>
      <c r="AD34" s="19"/>
    </row>
    <row r="35" spans="1:30" x14ac:dyDescent="0.25">
      <c r="A35" s="17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9"/>
      <c r="AC35" s="21"/>
      <c r="AD35" s="19"/>
    </row>
    <row r="36" spans="1:30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9"/>
      <c r="AC36" s="19"/>
      <c r="AD36" s="19"/>
    </row>
    <row r="37" spans="1:30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9"/>
      <c r="AC37" s="19"/>
      <c r="AD37" s="19"/>
    </row>
    <row r="38" spans="1:30" x14ac:dyDescent="0.2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9"/>
      <c r="AC38" s="19"/>
      <c r="AD38" s="19"/>
    </row>
    <row r="39" spans="1:30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9"/>
      <c r="AC39" s="19"/>
      <c r="AD39" s="19"/>
    </row>
  </sheetData>
  <mergeCells count="12">
    <mergeCell ref="AD4:AD5"/>
    <mergeCell ref="A29:AB29"/>
    <mergeCell ref="A2:AC2"/>
    <mergeCell ref="A4:A5"/>
    <mergeCell ref="B4:B5"/>
    <mergeCell ref="C4:G4"/>
    <mergeCell ref="H4:L4"/>
    <mergeCell ref="M4:Q4"/>
    <mergeCell ref="R4:V4"/>
    <mergeCell ref="W4:AA4"/>
    <mergeCell ref="AB4:AB5"/>
    <mergeCell ref="AC4:AC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opLeftCell="A7" zoomScale="80" zoomScaleNormal="80" workbookViewId="0">
      <selection activeCell="A4" sqref="A4:AC29"/>
    </sheetView>
  </sheetViews>
  <sheetFormatPr defaultRowHeight="15" x14ac:dyDescent="0.25"/>
  <cols>
    <col min="1" max="1" width="8" style="16" customWidth="1"/>
    <col min="2" max="2" width="33.85546875" customWidth="1"/>
    <col min="3" max="3" width="2.85546875" customWidth="1"/>
    <col min="4" max="4" width="2.140625" customWidth="1"/>
    <col min="5" max="5" width="2.5703125" customWidth="1"/>
    <col min="6" max="6" width="2.42578125" customWidth="1"/>
    <col min="7" max="7" width="3.28515625" customWidth="1"/>
    <col min="8" max="8" width="2.42578125" customWidth="1"/>
    <col min="9" max="9" width="2.28515625" customWidth="1"/>
    <col min="10" max="10" width="2.140625" customWidth="1"/>
    <col min="11" max="11" width="2.7109375" customWidth="1"/>
    <col min="12" max="12" width="3.140625" customWidth="1"/>
    <col min="13" max="13" width="2.7109375" customWidth="1"/>
    <col min="14" max="15" width="2.5703125" customWidth="1"/>
    <col min="16" max="16" width="2.140625" customWidth="1"/>
    <col min="17" max="17" width="2.5703125" customWidth="1"/>
    <col min="18" max="18" width="2.85546875" customWidth="1"/>
    <col min="19" max="19" width="2.140625" customWidth="1"/>
    <col min="20" max="20" width="2.28515625" customWidth="1"/>
    <col min="21" max="21" width="2.140625" customWidth="1"/>
    <col min="22" max="22" width="2.5703125" customWidth="1"/>
    <col min="23" max="23" width="2.140625" customWidth="1"/>
    <col min="24" max="24" width="2.5703125" customWidth="1"/>
    <col min="25" max="25" width="2.28515625" customWidth="1"/>
    <col min="26" max="26" width="2.5703125" customWidth="1"/>
    <col min="27" max="27" width="3.140625" customWidth="1"/>
    <col min="28" max="28" width="10" customWidth="1"/>
    <col min="29" max="29" width="7.140625" customWidth="1"/>
    <col min="30" max="30" width="16.42578125" customWidth="1"/>
  </cols>
  <sheetData>
    <row r="1" spans="1:30" ht="15.75" x14ac:dyDescent="0.2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4"/>
      <c r="AC1" s="14"/>
      <c r="AD1" s="14"/>
    </row>
    <row r="2" spans="1:30" ht="15.75" x14ac:dyDescent="0.2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14"/>
    </row>
    <row r="3" spans="1:30" ht="15.75" x14ac:dyDescent="0.25">
      <c r="A3" s="1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4"/>
      <c r="AC3" s="14"/>
      <c r="AD3" s="14"/>
    </row>
    <row r="4" spans="1:30" ht="15.75" x14ac:dyDescent="0.25">
      <c r="A4" s="33" t="s">
        <v>8</v>
      </c>
      <c r="B4" s="33" t="s">
        <v>9</v>
      </c>
      <c r="C4" s="37" t="s">
        <v>10</v>
      </c>
      <c r="D4" s="37"/>
      <c r="E4" s="37"/>
      <c r="F4" s="37"/>
      <c r="G4" s="37"/>
      <c r="H4" s="37" t="s">
        <v>11</v>
      </c>
      <c r="I4" s="37"/>
      <c r="J4" s="37"/>
      <c r="K4" s="37"/>
      <c r="L4" s="37"/>
      <c r="M4" s="37" t="s">
        <v>12</v>
      </c>
      <c r="N4" s="37"/>
      <c r="O4" s="37"/>
      <c r="P4" s="37"/>
      <c r="Q4" s="37"/>
      <c r="R4" s="37" t="s">
        <v>13</v>
      </c>
      <c r="S4" s="37"/>
      <c r="T4" s="37"/>
      <c r="U4" s="37"/>
      <c r="V4" s="37"/>
      <c r="W4" s="37" t="s">
        <v>14</v>
      </c>
      <c r="X4" s="37"/>
      <c r="Y4" s="37"/>
      <c r="Z4" s="37"/>
      <c r="AA4" s="37"/>
      <c r="AB4" s="33" t="s">
        <v>15</v>
      </c>
      <c r="AC4" s="33" t="s">
        <v>16</v>
      </c>
      <c r="AD4" s="33" t="s">
        <v>26</v>
      </c>
    </row>
    <row r="5" spans="1:30" ht="15.75" x14ac:dyDescent="0.25">
      <c r="A5" s="33"/>
      <c r="B5" s="33"/>
      <c r="C5" s="10">
        <v>0</v>
      </c>
      <c r="D5" s="11">
        <v>1</v>
      </c>
      <c r="E5" s="11">
        <v>2</v>
      </c>
      <c r="F5" s="11">
        <v>3</v>
      </c>
      <c r="G5" s="11">
        <v>4</v>
      </c>
      <c r="H5" s="11">
        <v>0</v>
      </c>
      <c r="I5" s="11">
        <v>1</v>
      </c>
      <c r="J5" s="11">
        <v>2</v>
      </c>
      <c r="K5" s="11">
        <v>3</v>
      </c>
      <c r="L5" s="11">
        <v>4</v>
      </c>
      <c r="M5" s="11">
        <v>0</v>
      </c>
      <c r="N5" s="11">
        <v>1</v>
      </c>
      <c r="O5" s="11">
        <v>2</v>
      </c>
      <c r="P5" s="11">
        <v>3</v>
      </c>
      <c r="Q5" s="11">
        <v>4</v>
      </c>
      <c r="R5" s="11">
        <v>0</v>
      </c>
      <c r="S5" s="11">
        <v>1</v>
      </c>
      <c r="T5" s="11">
        <v>2</v>
      </c>
      <c r="U5" s="11">
        <v>3</v>
      </c>
      <c r="V5" s="11">
        <v>4</v>
      </c>
      <c r="W5" s="11">
        <v>0</v>
      </c>
      <c r="X5" s="11">
        <v>1</v>
      </c>
      <c r="Y5" s="11">
        <v>2</v>
      </c>
      <c r="Z5" s="11">
        <v>3</v>
      </c>
      <c r="AA5" s="11">
        <v>4</v>
      </c>
      <c r="AB5" s="33"/>
      <c r="AC5" s="33"/>
      <c r="AD5" s="33"/>
    </row>
    <row r="6" spans="1:30" ht="15.75" x14ac:dyDescent="0.25">
      <c r="A6" s="3">
        <v>1</v>
      </c>
      <c r="B6" s="13" t="s">
        <v>29</v>
      </c>
      <c r="C6" s="3"/>
      <c r="D6" s="3"/>
      <c r="E6" s="3"/>
      <c r="F6" s="3"/>
      <c r="G6" s="3" t="s">
        <v>18</v>
      </c>
      <c r="H6" s="3"/>
      <c r="I6" s="3"/>
      <c r="J6" s="3"/>
      <c r="K6" s="3"/>
      <c r="L6" s="3" t="s">
        <v>18</v>
      </c>
      <c r="M6" s="3"/>
      <c r="N6" s="3"/>
      <c r="O6" s="3"/>
      <c r="P6" s="3"/>
      <c r="Q6" s="3" t="s">
        <v>18</v>
      </c>
      <c r="R6" s="3"/>
      <c r="S6" s="3"/>
      <c r="T6" s="3"/>
      <c r="U6" s="3"/>
      <c r="V6" s="3" t="s">
        <v>18</v>
      </c>
      <c r="W6" s="3"/>
      <c r="X6" s="3"/>
      <c r="Y6" s="3" t="s">
        <v>18</v>
      </c>
      <c r="Z6" s="3"/>
      <c r="AA6" s="3"/>
      <c r="AB6" s="3">
        <v>18</v>
      </c>
      <c r="AC6" s="15">
        <f>((AB6/20)*100)</f>
        <v>90</v>
      </c>
      <c r="AD6" s="3"/>
    </row>
    <row r="7" spans="1:30" ht="15.75" x14ac:dyDescent="0.25">
      <c r="A7" s="3">
        <v>2</v>
      </c>
      <c r="B7" s="13" t="s">
        <v>30</v>
      </c>
      <c r="C7" s="3"/>
      <c r="D7" s="3"/>
      <c r="E7" s="3"/>
      <c r="F7" s="3"/>
      <c r="G7" s="3" t="s">
        <v>18</v>
      </c>
      <c r="H7" s="3"/>
      <c r="I7" s="3"/>
      <c r="J7" s="3"/>
      <c r="K7" s="3"/>
      <c r="L7" s="3" t="s">
        <v>18</v>
      </c>
      <c r="M7" s="3"/>
      <c r="N7" s="3"/>
      <c r="O7" s="3"/>
      <c r="P7" s="3"/>
      <c r="Q7" s="3" t="s">
        <v>18</v>
      </c>
      <c r="R7" s="3"/>
      <c r="S7" s="3"/>
      <c r="T7" s="3"/>
      <c r="U7" s="3"/>
      <c r="V7" s="3" t="s">
        <v>18</v>
      </c>
      <c r="W7" s="3"/>
      <c r="X7" s="3"/>
      <c r="Y7" s="3" t="s">
        <v>18</v>
      </c>
      <c r="Z7" s="3"/>
      <c r="AA7" s="3"/>
      <c r="AB7" s="3">
        <v>18</v>
      </c>
      <c r="AC7" s="15">
        <f t="shared" ref="AC7:AC28" si="0">((AB7/20)*100)</f>
        <v>90</v>
      </c>
      <c r="AD7" s="3"/>
    </row>
    <row r="8" spans="1:30" ht="15.75" x14ac:dyDescent="0.25">
      <c r="A8" s="3">
        <v>3</v>
      </c>
      <c r="B8" s="13" t="s">
        <v>27</v>
      </c>
      <c r="C8" s="3"/>
      <c r="D8" s="3"/>
      <c r="E8" s="3"/>
      <c r="F8" s="3"/>
      <c r="G8" s="3" t="s">
        <v>18</v>
      </c>
      <c r="H8" s="3"/>
      <c r="I8" s="3"/>
      <c r="J8" s="3"/>
      <c r="K8" s="3"/>
      <c r="L8" s="3" t="s">
        <v>18</v>
      </c>
      <c r="M8" s="3"/>
      <c r="N8" s="3"/>
      <c r="O8" s="3" t="s">
        <v>18</v>
      </c>
      <c r="P8" s="3"/>
      <c r="Q8" s="3"/>
      <c r="R8" s="3"/>
      <c r="S8" s="3"/>
      <c r="T8" s="3" t="s">
        <v>18</v>
      </c>
      <c r="U8" s="3"/>
      <c r="V8" s="3"/>
      <c r="W8" s="3"/>
      <c r="X8" s="3"/>
      <c r="Y8" s="3" t="s">
        <v>18</v>
      </c>
      <c r="Z8" s="3"/>
      <c r="AA8" s="3"/>
      <c r="AB8" s="3">
        <v>14</v>
      </c>
      <c r="AC8" s="15">
        <f t="shared" si="0"/>
        <v>70</v>
      </c>
      <c r="AD8" s="3"/>
    </row>
    <row r="9" spans="1:30" ht="15.75" x14ac:dyDescent="0.25">
      <c r="A9" s="3">
        <v>4</v>
      </c>
      <c r="B9" s="13" t="s">
        <v>28</v>
      </c>
      <c r="C9" s="3"/>
      <c r="D9" s="3"/>
      <c r="E9" s="3"/>
      <c r="F9" s="3"/>
      <c r="G9" s="3" t="s">
        <v>18</v>
      </c>
      <c r="H9" s="3"/>
      <c r="I9" s="3"/>
      <c r="J9" s="3"/>
      <c r="K9" s="3"/>
      <c r="L9" s="3" t="s">
        <v>18</v>
      </c>
      <c r="M9" s="3"/>
      <c r="N9" s="3"/>
      <c r="O9" s="3"/>
      <c r="P9" s="3"/>
      <c r="Q9" s="3" t="s">
        <v>18</v>
      </c>
      <c r="R9" s="3"/>
      <c r="S9" s="3"/>
      <c r="T9" s="3"/>
      <c r="U9" s="3"/>
      <c r="V9" s="3" t="s">
        <v>18</v>
      </c>
      <c r="W9" s="3"/>
      <c r="X9" s="3"/>
      <c r="Y9" s="3" t="s">
        <v>18</v>
      </c>
      <c r="Z9" s="3"/>
      <c r="AA9" s="3"/>
      <c r="AB9" s="3">
        <v>18</v>
      </c>
      <c r="AC9" s="15">
        <f t="shared" si="0"/>
        <v>90</v>
      </c>
      <c r="AD9" s="3"/>
    </row>
    <row r="10" spans="1:30" ht="15.75" x14ac:dyDescent="0.25">
      <c r="A10" s="3">
        <v>5</v>
      </c>
      <c r="B10" s="13" t="s">
        <v>31</v>
      </c>
      <c r="C10" s="3"/>
      <c r="D10" s="3"/>
      <c r="E10" s="3"/>
      <c r="F10" s="3"/>
      <c r="G10" s="3" t="s">
        <v>18</v>
      </c>
      <c r="H10" s="3"/>
      <c r="I10" s="3"/>
      <c r="J10" s="3"/>
      <c r="K10" s="3"/>
      <c r="L10" s="3" t="s">
        <v>18</v>
      </c>
      <c r="M10" s="3"/>
      <c r="N10" s="3"/>
      <c r="O10" s="3" t="s">
        <v>18</v>
      </c>
      <c r="P10" s="3"/>
      <c r="Q10" s="3"/>
      <c r="R10" s="3"/>
      <c r="S10" s="3"/>
      <c r="T10" s="3"/>
      <c r="U10" s="3" t="s">
        <v>18</v>
      </c>
      <c r="V10" s="3"/>
      <c r="W10" s="3"/>
      <c r="X10" s="3"/>
      <c r="Y10" s="3" t="s">
        <v>18</v>
      </c>
      <c r="Z10" s="3"/>
      <c r="AA10" s="3"/>
      <c r="AB10" s="3">
        <v>15</v>
      </c>
      <c r="AC10" s="15">
        <f t="shared" si="0"/>
        <v>75</v>
      </c>
      <c r="AD10" s="3"/>
    </row>
    <row r="11" spans="1:30" ht="15.75" x14ac:dyDescent="0.25">
      <c r="A11" s="3">
        <v>6</v>
      </c>
      <c r="B11" s="13" t="s">
        <v>32</v>
      </c>
      <c r="C11" s="3"/>
      <c r="D11" s="3"/>
      <c r="E11" s="3"/>
      <c r="F11" s="3"/>
      <c r="G11" s="3" t="s">
        <v>18</v>
      </c>
      <c r="H11" s="3"/>
      <c r="I11" s="3"/>
      <c r="J11" s="3"/>
      <c r="K11" s="3" t="s">
        <v>18</v>
      </c>
      <c r="L11" s="3"/>
      <c r="M11" s="3"/>
      <c r="N11" s="3"/>
      <c r="O11" s="3"/>
      <c r="P11" s="3" t="s">
        <v>18</v>
      </c>
      <c r="Q11" s="3"/>
      <c r="R11" s="3"/>
      <c r="S11" s="3"/>
      <c r="T11" s="3"/>
      <c r="U11" s="3" t="s">
        <v>18</v>
      </c>
      <c r="V11" s="3"/>
      <c r="W11" s="3"/>
      <c r="X11" s="3"/>
      <c r="Y11" s="3" t="s">
        <v>18</v>
      </c>
      <c r="Z11" s="3"/>
      <c r="AA11" s="3"/>
      <c r="AB11" s="3">
        <v>15</v>
      </c>
      <c r="AC11" s="15">
        <f t="shared" si="0"/>
        <v>75</v>
      </c>
      <c r="AD11" s="3"/>
    </row>
    <row r="12" spans="1:30" ht="15.75" x14ac:dyDescent="0.25">
      <c r="A12" s="3">
        <v>7</v>
      </c>
      <c r="B12" s="13" t="s">
        <v>33</v>
      </c>
      <c r="C12" s="3"/>
      <c r="D12" s="3"/>
      <c r="E12" s="3"/>
      <c r="F12" s="3"/>
      <c r="G12" s="3" t="s">
        <v>18</v>
      </c>
      <c r="H12" s="3"/>
      <c r="I12" s="3"/>
      <c r="J12" s="3"/>
      <c r="K12" s="3"/>
      <c r="L12" s="3" t="s">
        <v>18</v>
      </c>
      <c r="M12" s="3"/>
      <c r="N12" s="3"/>
      <c r="O12" s="3" t="s">
        <v>18</v>
      </c>
      <c r="P12" s="3"/>
      <c r="Q12" s="3"/>
      <c r="R12" s="3"/>
      <c r="S12" s="3"/>
      <c r="T12" s="3"/>
      <c r="U12" s="3" t="s">
        <v>18</v>
      </c>
      <c r="V12" s="3"/>
      <c r="W12" s="3"/>
      <c r="X12" s="3"/>
      <c r="Y12" s="3" t="s">
        <v>18</v>
      </c>
      <c r="Z12" s="3"/>
      <c r="AA12" s="3"/>
      <c r="AB12" s="3">
        <v>15</v>
      </c>
      <c r="AC12" s="15">
        <f t="shared" si="0"/>
        <v>75</v>
      </c>
      <c r="AD12" s="3"/>
    </row>
    <row r="13" spans="1:30" ht="15.75" x14ac:dyDescent="0.25">
      <c r="A13" s="3">
        <v>8</v>
      </c>
      <c r="B13" s="13" t="s">
        <v>34</v>
      </c>
      <c r="C13" s="3"/>
      <c r="D13" s="3"/>
      <c r="E13" s="3"/>
      <c r="F13" s="3"/>
      <c r="G13" s="3" t="s">
        <v>18</v>
      </c>
      <c r="H13" s="3"/>
      <c r="I13" s="3"/>
      <c r="J13" s="3"/>
      <c r="K13" s="3"/>
      <c r="L13" s="3" t="s">
        <v>18</v>
      </c>
      <c r="M13" s="3"/>
      <c r="N13" s="3"/>
      <c r="O13" s="3"/>
      <c r="P13" s="3"/>
      <c r="Q13" s="3" t="s">
        <v>18</v>
      </c>
      <c r="R13" s="3"/>
      <c r="S13" s="3"/>
      <c r="T13" s="3"/>
      <c r="U13" s="3"/>
      <c r="V13" s="3" t="s">
        <v>18</v>
      </c>
      <c r="W13" s="3"/>
      <c r="X13" s="3"/>
      <c r="Y13" s="3" t="s">
        <v>18</v>
      </c>
      <c r="Z13" s="3"/>
      <c r="AA13" s="3"/>
      <c r="AB13" s="3">
        <v>18</v>
      </c>
      <c r="AC13" s="15">
        <f t="shared" si="0"/>
        <v>90</v>
      </c>
      <c r="AD13" s="3"/>
    </row>
    <row r="14" spans="1:30" ht="15.75" x14ac:dyDescent="0.25">
      <c r="A14" s="3">
        <v>9</v>
      </c>
      <c r="B14" s="13" t="s">
        <v>35</v>
      </c>
      <c r="C14" s="3"/>
      <c r="D14" s="3"/>
      <c r="E14" s="3"/>
      <c r="F14" s="3"/>
      <c r="G14" s="3" t="s">
        <v>18</v>
      </c>
      <c r="H14" s="3"/>
      <c r="I14" s="3"/>
      <c r="J14" s="3"/>
      <c r="K14" s="3"/>
      <c r="L14" s="3" t="s">
        <v>18</v>
      </c>
      <c r="M14" s="3"/>
      <c r="N14" s="3"/>
      <c r="O14" s="3" t="s">
        <v>18</v>
      </c>
      <c r="P14" s="3"/>
      <c r="Q14" s="3"/>
      <c r="R14" s="3"/>
      <c r="S14" s="3"/>
      <c r="T14" s="3"/>
      <c r="U14" s="3" t="s">
        <v>18</v>
      </c>
      <c r="V14" s="3"/>
      <c r="W14" s="3"/>
      <c r="X14" s="3"/>
      <c r="Y14" s="3" t="s">
        <v>18</v>
      </c>
      <c r="Z14" s="3"/>
      <c r="AA14" s="3"/>
      <c r="AB14" s="3">
        <v>15</v>
      </c>
      <c r="AC14" s="15">
        <f t="shared" si="0"/>
        <v>75</v>
      </c>
      <c r="AD14" s="3"/>
    </row>
    <row r="15" spans="1:30" ht="15.75" x14ac:dyDescent="0.25">
      <c r="A15" s="3">
        <v>10</v>
      </c>
      <c r="B15" s="13" t="s">
        <v>36</v>
      </c>
      <c r="C15" s="3"/>
      <c r="D15" s="3"/>
      <c r="E15" s="3"/>
      <c r="F15" s="3"/>
      <c r="G15" s="3" t="s">
        <v>18</v>
      </c>
      <c r="H15" s="3"/>
      <c r="I15" s="3"/>
      <c r="J15" s="3"/>
      <c r="K15" s="3"/>
      <c r="L15" s="3" t="s">
        <v>18</v>
      </c>
      <c r="M15" s="3"/>
      <c r="N15" s="3"/>
      <c r="O15" s="3"/>
      <c r="P15" s="3"/>
      <c r="Q15" s="3" t="s">
        <v>18</v>
      </c>
      <c r="R15" s="3"/>
      <c r="S15" s="3"/>
      <c r="T15" s="3"/>
      <c r="U15" s="3"/>
      <c r="V15" s="3" t="s">
        <v>18</v>
      </c>
      <c r="W15" s="3"/>
      <c r="X15" s="3"/>
      <c r="Y15" s="3" t="s">
        <v>18</v>
      </c>
      <c r="Z15" s="3"/>
      <c r="AA15" s="3"/>
      <c r="AB15" s="3">
        <v>18</v>
      </c>
      <c r="AC15" s="15">
        <f t="shared" si="0"/>
        <v>90</v>
      </c>
      <c r="AD15" s="3"/>
    </row>
    <row r="16" spans="1:30" ht="15.75" x14ac:dyDescent="0.25">
      <c r="A16" s="3">
        <v>11</v>
      </c>
      <c r="B16" s="13" t="s">
        <v>37</v>
      </c>
      <c r="C16" s="3"/>
      <c r="D16" s="3"/>
      <c r="E16" s="3"/>
      <c r="F16" s="3"/>
      <c r="G16" s="3" t="s">
        <v>18</v>
      </c>
      <c r="H16" s="3"/>
      <c r="I16" s="3"/>
      <c r="J16" s="3"/>
      <c r="K16" s="3"/>
      <c r="L16" s="3" t="s">
        <v>18</v>
      </c>
      <c r="M16" s="3"/>
      <c r="N16" s="3"/>
      <c r="O16" s="3" t="s">
        <v>18</v>
      </c>
      <c r="P16" s="3"/>
      <c r="Q16" s="3"/>
      <c r="R16" s="3"/>
      <c r="S16" s="3"/>
      <c r="T16" s="3"/>
      <c r="U16" s="3" t="s">
        <v>18</v>
      </c>
      <c r="V16" s="3"/>
      <c r="W16" s="3"/>
      <c r="X16" s="3"/>
      <c r="Y16" s="3" t="s">
        <v>18</v>
      </c>
      <c r="Z16" s="3"/>
      <c r="AA16" s="3"/>
      <c r="AB16" s="3">
        <v>15</v>
      </c>
      <c r="AC16" s="15">
        <f t="shared" si="0"/>
        <v>75</v>
      </c>
      <c r="AD16" s="3"/>
    </row>
    <row r="17" spans="1:30" ht="15.75" x14ac:dyDescent="0.25">
      <c r="A17" s="3">
        <v>12</v>
      </c>
      <c r="B17" s="13" t="s">
        <v>38</v>
      </c>
      <c r="C17" s="3"/>
      <c r="D17" s="3"/>
      <c r="E17" s="3"/>
      <c r="F17" s="3"/>
      <c r="G17" s="3" t="s">
        <v>18</v>
      </c>
      <c r="H17" s="3"/>
      <c r="I17" s="3"/>
      <c r="J17" s="3"/>
      <c r="K17" s="3"/>
      <c r="L17" s="3" t="s">
        <v>18</v>
      </c>
      <c r="M17" s="3"/>
      <c r="N17" s="3"/>
      <c r="O17" s="3" t="s">
        <v>18</v>
      </c>
      <c r="P17" s="3"/>
      <c r="Q17" s="3"/>
      <c r="R17" s="3"/>
      <c r="S17" s="3"/>
      <c r="T17" s="3"/>
      <c r="U17" s="3" t="s">
        <v>18</v>
      </c>
      <c r="V17" s="3"/>
      <c r="W17" s="3"/>
      <c r="X17" s="3"/>
      <c r="Y17" s="3" t="s">
        <v>18</v>
      </c>
      <c r="Z17" s="3"/>
      <c r="AA17" s="3"/>
      <c r="AB17" s="3">
        <v>15</v>
      </c>
      <c r="AC17" s="15">
        <f t="shared" si="0"/>
        <v>75</v>
      </c>
      <c r="AD17" s="3"/>
    </row>
    <row r="18" spans="1:30" ht="15.75" x14ac:dyDescent="0.25">
      <c r="A18" s="3">
        <v>13</v>
      </c>
      <c r="B18" s="13" t="s">
        <v>39</v>
      </c>
      <c r="C18" s="3"/>
      <c r="D18" s="3"/>
      <c r="E18" s="3"/>
      <c r="F18" s="3"/>
      <c r="G18" s="3" t="s">
        <v>18</v>
      </c>
      <c r="H18" s="3"/>
      <c r="I18" s="3"/>
      <c r="J18" s="3"/>
      <c r="K18" s="3"/>
      <c r="L18" s="3" t="s">
        <v>18</v>
      </c>
      <c r="M18" s="3"/>
      <c r="N18" s="3"/>
      <c r="O18" s="3"/>
      <c r="P18" s="3"/>
      <c r="Q18" s="3" t="s">
        <v>18</v>
      </c>
      <c r="R18" s="3"/>
      <c r="S18" s="3"/>
      <c r="T18" s="3"/>
      <c r="U18" s="3"/>
      <c r="V18" s="3" t="s">
        <v>18</v>
      </c>
      <c r="W18" s="3"/>
      <c r="X18" s="3"/>
      <c r="Y18" s="3" t="s">
        <v>18</v>
      </c>
      <c r="Z18" s="3"/>
      <c r="AA18" s="3"/>
      <c r="AB18" s="3">
        <v>18</v>
      </c>
      <c r="AC18" s="15">
        <f t="shared" si="0"/>
        <v>90</v>
      </c>
      <c r="AD18" s="3"/>
    </row>
    <row r="19" spans="1:30" ht="25.5" x14ac:dyDescent="0.25">
      <c r="A19" s="3">
        <v>14</v>
      </c>
      <c r="B19" s="13" t="s">
        <v>40</v>
      </c>
      <c r="C19" s="3"/>
      <c r="D19" s="3"/>
      <c r="E19" s="3"/>
      <c r="F19" s="3"/>
      <c r="G19" s="3" t="s">
        <v>18</v>
      </c>
      <c r="H19" s="3"/>
      <c r="I19" s="3"/>
      <c r="J19" s="3"/>
      <c r="K19" s="3"/>
      <c r="L19" s="3" t="s">
        <v>18</v>
      </c>
      <c r="M19" s="3"/>
      <c r="N19" s="3"/>
      <c r="O19" s="3"/>
      <c r="P19" s="3"/>
      <c r="Q19" s="3" t="s">
        <v>18</v>
      </c>
      <c r="R19" s="3"/>
      <c r="S19" s="3"/>
      <c r="T19" s="3"/>
      <c r="U19" s="3"/>
      <c r="V19" s="3" t="s">
        <v>18</v>
      </c>
      <c r="W19" s="3"/>
      <c r="X19" s="3"/>
      <c r="Y19" s="3" t="s">
        <v>18</v>
      </c>
      <c r="Z19" s="3"/>
      <c r="AA19" s="3"/>
      <c r="AB19" s="3">
        <v>18</v>
      </c>
      <c r="AC19" s="15">
        <f t="shared" si="0"/>
        <v>90</v>
      </c>
      <c r="AD19" s="3"/>
    </row>
    <row r="20" spans="1:30" ht="15.75" x14ac:dyDescent="0.25">
      <c r="A20" s="3">
        <v>15</v>
      </c>
      <c r="B20" s="13" t="s">
        <v>41</v>
      </c>
      <c r="C20" s="3"/>
      <c r="D20" s="3"/>
      <c r="E20" s="3"/>
      <c r="F20" s="3"/>
      <c r="G20" s="3" t="s">
        <v>18</v>
      </c>
      <c r="H20" s="3"/>
      <c r="I20" s="3"/>
      <c r="J20" s="3"/>
      <c r="K20" s="3"/>
      <c r="L20" s="3" t="s">
        <v>18</v>
      </c>
      <c r="M20" s="3"/>
      <c r="N20" s="3"/>
      <c r="O20" s="3"/>
      <c r="P20" s="3"/>
      <c r="Q20" s="3" t="s">
        <v>18</v>
      </c>
      <c r="R20" s="3"/>
      <c r="S20" s="3"/>
      <c r="T20" s="3"/>
      <c r="U20" s="3"/>
      <c r="V20" s="3" t="s">
        <v>18</v>
      </c>
      <c r="W20" s="3"/>
      <c r="X20" s="3"/>
      <c r="Y20" s="3" t="s">
        <v>18</v>
      </c>
      <c r="Z20" s="3"/>
      <c r="AA20" s="3"/>
      <c r="AB20" s="3">
        <v>18</v>
      </c>
      <c r="AC20" s="15">
        <f t="shared" si="0"/>
        <v>90</v>
      </c>
      <c r="AD20" s="3"/>
    </row>
    <row r="21" spans="1:30" ht="15.75" x14ac:dyDescent="0.25">
      <c r="A21" s="3">
        <v>16</v>
      </c>
      <c r="B21" s="13" t="s">
        <v>42</v>
      </c>
      <c r="C21" s="3"/>
      <c r="D21" s="3"/>
      <c r="E21" s="3"/>
      <c r="F21" s="3"/>
      <c r="G21" s="3" t="s">
        <v>18</v>
      </c>
      <c r="H21" s="3"/>
      <c r="I21" s="3"/>
      <c r="J21" s="3"/>
      <c r="K21" s="3"/>
      <c r="L21" s="3" t="s">
        <v>18</v>
      </c>
      <c r="M21" s="3"/>
      <c r="N21" s="3"/>
      <c r="O21" s="3"/>
      <c r="P21" s="3"/>
      <c r="Q21" s="3" t="s">
        <v>18</v>
      </c>
      <c r="R21" s="3"/>
      <c r="S21" s="3"/>
      <c r="T21" s="3"/>
      <c r="U21" s="3"/>
      <c r="V21" s="3" t="s">
        <v>18</v>
      </c>
      <c r="W21" s="3"/>
      <c r="X21" s="3"/>
      <c r="Y21" s="3" t="s">
        <v>18</v>
      </c>
      <c r="Z21" s="3"/>
      <c r="AA21" s="3"/>
      <c r="AB21" s="3">
        <v>18</v>
      </c>
      <c r="AC21" s="15">
        <f t="shared" si="0"/>
        <v>90</v>
      </c>
      <c r="AD21" s="3"/>
    </row>
    <row r="22" spans="1:30" ht="15.75" x14ac:dyDescent="0.25">
      <c r="A22" s="3">
        <v>17</v>
      </c>
      <c r="B22" s="13" t="s">
        <v>43</v>
      </c>
      <c r="C22" s="3"/>
      <c r="D22" s="3"/>
      <c r="E22" s="3"/>
      <c r="F22" s="3"/>
      <c r="G22" s="3" t="s">
        <v>18</v>
      </c>
      <c r="H22" s="3"/>
      <c r="I22" s="3"/>
      <c r="J22" s="3"/>
      <c r="K22" s="3"/>
      <c r="L22" s="3" t="s">
        <v>18</v>
      </c>
      <c r="M22" s="3"/>
      <c r="N22" s="3"/>
      <c r="O22" s="3"/>
      <c r="P22" s="3"/>
      <c r="Q22" s="3" t="s">
        <v>18</v>
      </c>
      <c r="R22" s="3"/>
      <c r="S22" s="3"/>
      <c r="T22" s="3"/>
      <c r="U22" s="3"/>
      <c r="V22" s="3" t="s">
        <v>18</v>
      </c>
      <c r="W22" s="3"/>
      <c r="X22" s="3"/>
      <c r="Y22" s="3" t="s">
        <v>18</v>
      </c>
      <c r="Z22" s="3"/>
      <c r="AA22" s="3"/>
      <c r="AB22" s="3">
        <v>18</v>
      </c>
      <c r="AC22" s="15">
        <f t="shared" si="0"/>
        <v>90</v>
      </c>
      <c r="AD22" s="3"/>
    </row>
    <row r="23" spans="1:30" ht="15.75" x14ac:dyDescent="0.25">
      <c r="A23" s="3">
        <v>18</v>
      </c>
      <c r="B23" s="13" t="s">
        <v>44</v>
      </c>
      <c r="C23" s="3"/>
      <c r="D23" s="3"/>
      <c r="E23" s="3"/>
      <c r="F23" s="3"/>
      <c r="G23" s="3" t="s">
        <v>18</v>
      </c>
      <c r="H23" s="3"/>
      <c r="I23" s="3"/>
      <c r="J23" s="3"/>
      <c r="K23" s="3"/>
      <c r="L23" s="3" t="s">
        <v>18</v>
      </c>
      <c r="M23" s="3"/>
      <c r="N23" s="3"/>
      <c r="O23" s="3" t="s">
        <v>18</v>
      </c>
      <c r="P23" s="3"/>
      <c r="Q23" s="3"/>
      <c r="R23" s="3"/>
      <c r="S23" s="3"/>
      <c r="T23" s="3"/>
      <c r="U23" s="3" t="s">
        <v>18</v>
      </c>
      <c r="V23" s="3"/>
      <c r="W23" s="3"/>
      <c r="X23" s="3"/>
      <c r="Y23" s="3" t="s">
        <v>18</v>
      </c>
      <c r="Z23" s="3"/>
      <c r="AA23" s="3"/>
      <c r="AB23" s="3">
        <v>15</v>
      </c>
      <c r="AC23" s="15">
        <f t="shared" si="0"/>
        <v>75</v>
      </c>
      <c r="AD23" s="3"/>
    </row>
    <row r="24" spans="1:30" ht="15.75" x14ac:dyDescent="0.25">
      <c r="A24" s="3">
        <v>19</v>
      </c>
      <c r="B24" s="13" t="s">
        <v>45</v>
      </c>
      <c r="C24" s="3"/>
      <c r="D24" s="3"/>
      <c r="E24" s="3"/>
      <c r="F24" s="3"/>
      <c r="G24" s="3" t="s">
        <v>18</v>
      </c>
      <c r="H24" s="3"/>
      <c r="I24" s="3"/>
      <c r="J24" s="3"/>
      <c r="K24" s="3"/>
      <c r="L24" s="3" t="s">
        <v>18</v>
      </c>
      <c r="M24" s="3"/>
      <c r="N24" s="3"/>
      <c r="O24" s="3"/>
      <c r="P24" s="3"/>
      <c r="Q24" s="3" t="s">
        <v>18</v>
      </c>
      <c r="R24" s="3"/>
      <c r="S24" s="3"/>
      <c r="T24" s="3"/>
      <c r="U24" s="3"/>
      <c r="V24" s="3" t="s">
        <v>18</v>
      </c>
      <c r="W24" s="3"/>
      <c r="X24" s="3"/>
      <c r="Y24" s="3" t="s">
        <v>18</v>
      </c>
      <c r="Z24" s="3"/>
      <c r="AA24" s="3"/>
      <c r="AB24" s="3">
        <v>18</v>
      </c>
      <c r="AC24" s="15">
        <f t="shared" si="0"/>
        <v>90</v>
      </c>
      <c r="AD24" s="3"/>
    </row>
    <row r="25" spans="1:30" ht="15.75" x14ac:dyDescent="0.25">
      <c r="A25" s="3">
        <v>20</v>
      </c>
      <c r="B25" s="13" t="s">
        <v>46</v>
      </c>
      <c r="C25" s="3"/>
      <c r="D25" s="3"/>
      <c r="E25" s="3"/>
      <c r="F25" s="3"/>
      <c r="G25" s="3" t="s">
        <v>18</v>
      </c>
      <c r="H25" s="3"/>
      <c r="I25" s="3"/>
      <c r="J25" s="3"/>
      <c r="K25" s="3"/>
      <c r="L25" s="3" t="s">
        <v>18</v>
      </c>
      <c r="M25" s="3"/>
      <c r="N25" s="3"/>
      <c r="O25" s="3"/>
      <c r="P25" s="3"/>
      <c r="Q25" s="3" t="s">
        <v>18</v>
      </c>
      <c r="R25" s="3"/>
      <c r="S25" s="3"/>
      <c r="T25" s="3"/>
      <c r="U25" s="3"/>
      <c r="V25" s="3" t="s">
        <v>18</v>
      </c>
      <c r="W25" s="3"/>
      <c r="X25" s="3"/>
      <c r="Y25" s="3" t="s">
        <v>18</v>
      </c>
      <c r="Z25" s="3"/>
      <c r="AA25" s="3"/>
      <c r="AB25" s="3">
        <v>18</v>
      </c>
      <c r="AC25" s="15">
        <f t="shared" si="0"/>
        <v>90</v>
      </c>
      <c r="AD25" s="3"/>
    </row>
    <row r="26" spans="1:30" ht="15.75" x14ac:dyDescent="0.25">
      <c r="A26" s="3">
        <v>21</v>
      </c>
      <c r="B26" s="13" t="s">
        <v>47</v>
      </c>
      <c r="C26" s="3"/>
      <c r="D26" s="3"/>
      <c r="E26" s="3"/>
      <c r="F26" s="3"/>
      <c r="G26" s="3" t="s">
        <v>18</v>
      </c>
      <c r="H26" s="3"/>
      <c r="I26" s="3"/>
      <c r="J26" s="3"/>
      <c r="K26" s="3"/>
      <c r="L26" s="3" t="s">
        <v>18</v>
      </c>
      <c r="M26" s="3"/>
      <c r="N26" s="3"/>
      <c r="O26" s="3"/>
      <c r="P26" s="3"/>
      <c r="Q26" s="3" t="s">
        <v>18</v>
      </c>
      <c r="R26" s="3"/>
      <c r="S26" s="3"/>
      <c r="T26" s="3"/>
      <c r="U26" s="3"/>
      <c r="V26" s="3" t="s">
        <v>18</v>
      </c>
      <c r="W26" s="3"/>
      <c r="X26" s="3"/>
      <c r="Y26" s="3" t="s">
        <v>18</v>
      </c>
      <c r="Z26" s="3"/>
      <c r="AA26" s="3"/>
      <c r="AB26" s="3">
        <v>18</v>
      </c>
      <c r="AC26" s="15">
        <f t="shared" si="0"/>
        <v>90</v>
      </c>
      <c r="AD26" s="3"/>
    </row>
    <row r="27" spans="1:30" ht="15.75" x14ac:dyDescent="0.25">
      <c r="A27" s="3">
        <v>22</v>
      </c>
      <c r="B27" s="13" t="s">
        <v>48</v>
      </c>
      <c r="C27" s="3"/>
      <c r="D27" s="3"/>
      <c r="E27" s="3"/>
      <c r="F27" s="3"/>
      <c r="G27" s="3" t="s">
        <v>18</v>
      </c>
      <c r="H27" s="3"/>
      <c r="I27" s="3"/>
      <c r="J27" s="3"/>
      <c r="K27" s="3"/>
      <c r="L27" s="3" t="s">
        <v>18</v>
      </c>
      <c r="M27" s="3"/>
      <c r="N27" s="3"/>
      <c r="O27" s="3"/>
      <c r="P27" s="3"/>
      <c r="Q27" s="3" t="s">
        <v>18</v>
      </c>
      <c r="R27" s="3"/>
      <c r="S27" s="3"/>
      <c r="T27" s="3"/>
      <c r="U27" s="3"/>
      <c r="V27" s="3" t="s">
        <v>18</v>
      </c>
      <c r="W27" s="3"/>
      <c r="X27" s="3"/>
      <c r="Y27" s="3" t="s">
        <v>18</v>
      </c>
      <c r="Z27" s="3"/>
      <c r="AA27" s="3"/>
      <c r="AB27" s="3">
        <v>18</v>
      </c>
      <c r="AC27" s="15">
        <f t="shared" si="0"/>
        <v>90</v>
      </c>
      <c r="AD27" s="3"/>
    </row>
    <row r="28" spans="1:30" ht="15.75" x14ac:dyDescent="0.25">
      <c r="A28" s="3">
        <v>23</v>
      </c>
      <c r="B28" s="13" t="s">
        <v>49</v>
      </c>
      <c r="C28" s="3"/>
      <c r="D28" s="3"/>
      <c r="E28" s="3"/>
      <c r="F28" s="3"/>
      <c r="G28" s="3" t="s">
        <v>18</v>
      </c>
      <c r="H28" s="3"/>
      <c r="I28" s="3"/>
      <c r="J28" s="3"/>
      <c r="K28" s="3"/>
      <c r="L28" s="3" t="s">
        <v>18</v>
      </c>
      <c r="M28" s="3"/>
      <c r="N28" s="3"/>
      <c r="O28" s="3" t="s">
        <v>18</v>
      </c>
      <c r="P28" s="3"/>
      <c r="Q28" s="3"/>
      <c r="R28" s="3"/>
      <c r="S28" s="3"/>
      <c r="T28" s="3"/>
      <c r="U28" s="3" t="s">
        <v>18</v>
      </c>
      <c r="V28" s="3"/>
      <c r="W28" s="3"/>
      <c r="X28" s="3"/>
      <c r="Y28" s="3" t="s">
        <v>18</v>
      </c>
      <c r="Z28" s="3"/>
      <c r="AA28" s="3"/>
      <c r="AB28" s="3">
        <v>15</v>
      </c>
      <c r="AC28" s="15">
        <f t="shared" si="0"/>
        <v>75</v>
      </c>
      <c r="AD28" s="3"/>
    </row>
    <row r="29" spans="1:30" ht="15.75" x14ac:dyDescent="0.25">
      <c r="A29" s="33" t="s">
        <v>54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2">
        <f>AVERAGE(AC6:AC28)</f>
        <v>83.913043478260875</v>
      </c>
      <c r="AD29" s="19"/>
    </row>
    <row r="30" spans="1:30" ht="15.75" x14ac:dyDescent="0.25">
      <c r="A30" s="19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1"/>
      <c r="AC30" s="21"/>
      <c r="AD30" s="19"/>
    </row>
    <row r="31" spans="1:30" ht="15.75" x14ac:dyDescent="0.25">
      <c r="A31" s="19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1"/>
      <c r="AC31" s="21"/>
      <c r="AD31" s="19"/>
    </row>
    <row r="32" spans="1:30" ht="15.75" x14ac:dyDescent="0.25">
      <c r="A32" s="19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1"/>
      <c r="AD32" s="19"/>
    </row>
    <row r="33" spans="1:30" ht="15.75" x14ac:dyDescent="0.25">
      <c r="A33" s="19"/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1"/>
      <c r="AC33" s="21"/>
      <c r="AD33" s="19"/>
    </row>
    <row r="34" spans="1:30" ht="15.75" x14ac:dyDescent="0.25">
      <c r="A34" s="19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1"/>
      <c r="AD34" s="19"/>
    </row>
    <row r="35" spans="1:30" ht="15.75" x14ac:dyDescent="0.25">
      <c r="A35" s="19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9"/>
      <c r="AC35" s="21"/>
      <c r="AD35" s="19"/>
    </row>
    <row r="36" spans="1:30" ht="15.75" x14ac:dyDescent="0.25">
      <c r="A36" s="19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1"/>
      <c r="AD36" s="19"/>
    </row>
    <row r="37" spans="1:30" ht="15.75" x14ac:dyDescent="0.25">
      <c r="A37" s="19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1"/>
      <c r="AD37" s="19"/>
    </row>
    <row r="38" spans="1:30" ht="15.75" x14ac:dyDescent="0.25">
      <c r="A38" s="19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1"/>
      <c r="AD38" s="19"/>
    </row>
    <row r="39" spans="1:30" ht="15.75" x14ac:dyDescent="0.25">
      <c r="A39" s="19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1"/>
      <c r="AD39" s="19"/>
    </row>
  </sheetData>
  <mergeCells count="12">
    <mergeCell ref="A29:AB29"/>
    <mergeCell ref="AD4:AD5"/>
    <mergeCell ref="A2:AC2"/>
    <mergeCell ref="A4:A5"/>
    <mergeCell ref="B4:B5"/>
    <mergeCell ref="C4:G4"/>
    <mergeCell ref="H4:L4"/>
    <mergeCell ref="M4:Q4"/>
    <mergeCell ref="R4:V4"/>
    <mergeCell ref="W4:AA4"/>
    <mergeCell ref="AB4:AB5"/>
    <mergeCell ref="AC4:A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abSelected="1" workbookViewId="0">
      <selection activeCell="H3" sqref="H3:L6"/>
    </sheetView>
  </sheetViews>
  <sheetFormatPr defaultRowHeight="15.75" x14ac:dyDescent="0.25"/>
  <cols>
    <col min="1" max="2" width="19.140625" style="14" customWidth="1"/>
    <col min="3" max="3" width="10.5703125" style="14" customWidth="1"/>
    <col min="4" max="4" width="12.140625" style="14" customWidth="1"/>
    <col min="5" max="5" width="13.42578125" style="14" customWidth="1"/>
    <col min="6" max="7" width="9.140625" style="14"/>
    <col min="8" max="8" width="15.85546875" style="14" customWidth="1"/>
    <col min="9" max="10" width="9.140625" style="14"/>
    <col min="11" max="11" width="13.85546875" style="14" customWidth="1"/>
    <col min="12" max="12" width="11.28515625" style="14" customWidth="1"/>
    <col min="13" max="16384" width="9.140625" style="14"/>
  </cols>
  <sheetData>
    <row r="2" spans="1:12" x14ac:dyDescent="0.25">
      <c r="A2" s="41" t="s">
        <v>55</v>
      </c>
      <c r="B2" s="41"/>
      <c r="C2" s="41"/>
      <c r="D2" s="41"/>
      <c r="E2" s="41"/>
    </row>
    <row r="3" spans="1:12" x14ac:dyDescent="0.25">
      <c r="A3" s="2" t="s">
        <v>19</v>
      </c>
      <c r="B3" s="2" t="s">
        <v>20</v>
      </c>
      <c r="C3" s="2" t="s">
        <v>21</v>
      </c>
      <c r="D3" s="2" t="s">
        <v>22</v>
      </c>
      <c r="E3" s="2" t="s">
        <v>24</v>
      </c>
      <c r="H3" s="22" t="s">
        <v>56</v>
      </c>
      <c r="I3" s="29" t="s">
        <v>0</v>
      </c>
      <c r="J3" s="29" t="s">
        <v>1</v>
      </c>
      <c r="K3" s="22" t="s">
        <v>57</v>
      </c>
      <c r="L3" s="22" t="s">
        <v>24</v>
      </c>
    </row>
    <row r="4" spans="1:12" x14ac:dyDescent="0.25">
      <c r="A4" s="5">
        <v>40.65</v>
      </c>
      <c r="B4" s="5">
        <v>83.91</v>
      </c>
      <c r="C4" s="2">
        <v>100</v>
      </c>
      <c r="D4" s="9">
        <f>((B4-A4)/(C4-A4))</f>
        <v>0.72889637742207236</v>
      </c>
      <c r="E4" s="8" t="s">
        <v>25</v>
      </c>
      <c r="H4" s="3" t="s">
        <v>58</v>
      </c>
      <c r="I4" s="3">
        <v>60</v>
      </c>
      <c r="J4" s="3">
        <v>90</v>
      </c>
      <c r="K4" s="42">
        <v>0.72889637742207236</v>
      </c>
      <c r="L4" s="42" t="s">
        <v>25</v>
      </c>
    </row>
    <row r="5" spans="1:12" x14ac:dyDescent="0.25">
      <c r="H5" s="3" t="s">
        <v>59</v>
      </c>
      <c r="I5" s="3">
        <v>20</v>
      </c>
      <c r="J5" s="3">
        <v>70</v>
      </c>
      <c r="K5" s="42"/>
      <c r="L5" s="42"/>
    </row>
    <row r="6" spans="1:12" x14ac:dyDescent="0.25">
      <c r="H6" s="3" t="s">
        <v>60</v>
      </c>
      <c r="I6" s="5">
        <v>40.65</v>
      </c>
      <c r="J6" s="5">
        <v>83.91</v>
      </c>
      <c r="K6" s="42"/>
      <c r="L6" s="42"/>
    </row>
  </sheetData>
  <mergeCells count="3">
    <mergeCell ref="A2:E2"/>
    <mergeCell ref="K4:K6"/>
    <mergeCell ref="L4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UT Pretest</vt:lpstr>
      <vt:lpstr>UT Posttest</vt:lpstr>
      <vt:lpstr>N-Gain UT</vt:lpstr>
      <vt:lpstr>UL Pretest</vt:lpstr>
      <vt:lpstr>UL Posttest</vt:lpstr>
      <vt:lpstr>N-Gain 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2021-02-08T05:01:10Z</dcterms:created>
  <dcterms:modified xsi:type="dcterms:W3CDTF">2021-04-05T23:38:12Z</dcterms:modified>
</cp:coreProperties>
</file>